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525" yWindow="3615" windowWidth="20730" windowHeight="11760"/>
  </bookViews>
  <sheets>
    <sheet name="НМЦК" sheetId="1" r:id="rId1"/>
  </sheets>
  <definedNames>
    <definedName name="_xlnm._FilterDatabase" localSheetId="0" hidden="1">НМЦК!$A$4:$L$4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/>
  <c r="K5" s="1"/>
  <c r="L5" s="1"/>
  <c r="I5" l="1"/>
  <c r="L6" l="1"/>
  <c r="J5"/>
</calcChain>
</file>

<file path=xl/sharedStrings.xml><?xml version="1.0" encoding="utf-8"?>
<sst xmlns="http://schemas.openxmlformats.org/spreadsheetml/2006/main" count="19" uniqueCount="19">
  <si>
    <t xml:space="preserve">Цена за единицу товара, работы, услуги (рублей)  </t>
  </si>
  <si>
    <t>Номер строки</t>
  </si>
  <si>
    <t>Наименование товара, работы, услуги, входящих в предмет закупки</t>
  </si>
  <si>
    <t>Единица измерения</t>
  </si>
  <si>
    <t>Количество</t>
  </si>
  <si>
    <t>Среднее арифметическое значение, руб.</t>
  </si>
  <si>
    <t>Среднее квадратическое отклонение</t>
  </si>
  <si>
    <t xml:space="preserve">Расчет коэффициента вариации 
цен  
</t>
  </si>
  <si>
    <t>ИТОГО:</t>
  </si>
  <si>
    <t>НМЦД</t>
  </si>
  <si>
    <t>Среднее арифметическое значение, руб., округлённое</t>
  </si>
  <si>
    <t xml:space="preserve">Приложение № </t>
  </si>
  <si>
    <t>шт</t>
  </si>
  <si>
    <t>Автошина
275/70 R22,5
VC-1</t>
  </si>
  <si>
    <t>Обоснование начальной (максимальной) цены договора на поставку автомобильных шин</t>
  </si>
  <si>
    <t>Источник № 2</t>
  </si>
  <si>
    <t>Источник № 3</t>
  </si>
  <si>
    <t>Источник № 1</t>
  </si>
  <si>
    <r>
      <t xml:space="preserve">1.  НМЦД  рассчитана в воответствии с разделом 8 положения
о закупке товаров, работ, услуг заказчика и составляет </t>
    </r>
    <r>
      <rPr>
        <b/>
        <sz val="14"/>
        <rFont val="Times New Roman"/>
        <family val="1"/>
        <charset val="204"/>
      </rPr>
      <t xml:space="preserve">209 633,30 </t>
    </r>
    <r>
      <rPr>
        <sz val="14"/>
        <rFont val="Times New Roman"/>
        <family val="1"/>
        <charset val="204"/>
      </rPr>
      <t xml:space="preserve">(Двести девять тысяч шестьсот тридцать три) рубля, 30 копеек.
2. В целях получения ценовой информации в отношении товара, являющегося предметом закупки, для определения начальной (максимальной) цены договора заказчиком были направлены запросы о предоставлении ценовой информации поставщикам, обладающим опытом поставок соответствующих товаров. 
Специалист по закупкам              _____________________ 
                                                                                         (подпись)               (расшифровка)    
 </t>
    </r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</si>
</sst>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\ _₽"/>
  </numFmts>
  <fonts count="5">
    <font>
      <sz val="10"/>
      <name val="Arial"/>
    </font>
    <font>
      <sz val="10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2" fontId="2" fillId="2" borderId="0" xfId="0" applyNumberFormat="1" applyFont="1" applyFill="1"/>
    <xf numFmtId="0" fontId="3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/>
    </xf>
    <xf numFmtId="10" fontId="2" fillId="2" borderId="4" xfId="2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4" fontId="3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4" fontId="3" fillId="2" borderId="4" xfId="2" applyNumberFormat="1" applyFont="1" applyFill="1" applyBorder="1" applyAlignment="1">
      <alignment horizontal="center" vertical="center"/>
    </xf>
    <xf numFmtId="2" fontId="3" fillId="0" borderId="0" xfId="1" applyNumberFormat="1" applyFont="1" applyFill="1" applyBorder="1" applyAlignment="1">
      <alignment horizontal="right" vertical="center" wrapText="1"/>
    </xf>
    <xf numFmtId="2" fontId="2" fillId="2" borderId="4" xfId="0" applyNumberFormat="1" applyFont="1" applyFill="1" applyBorder="1"/>
    <xf numFmtId="0" fontId="2" fillId="0" borderId="0" xfId="0" applyFont="1" applyFill="1"/>
    <xf numFmtId="2" fontId="2" fillId="0" borderId="4" xfId="0" applyNumberFormat="1" applyFont="1" applyFill="1" applyBorder="1" applyAlignment="1">
      <alignment horizontal="center" vertical="center" wrapText="1"/>
    </xf>
    <xf numFmtId="2" fontId="3" fillId="2" borderId="0" xfId="1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2" fontId="3" fillId="2" borderId="0" xfId="1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</cellXfs>
  <cellStyles count="4">
    <cellStyle name="Обычный" xfId="0" builtinId="0"/>
    <cellStyle name="Обычный 2" xfId="3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2"/>
  <sheetViews>
    <sheetView tabSelected="1" zoomScale="78" zoomScaleNormal="78" workbookViewId="0">
      <selection activeCell="J32" sqref="J32"/>
    </sheetView>
  </sheetViews>
  <sheetFormatPr defaultColWidth="19.28515625" defaultRowHeight="18.75"/>
  <cols>
    <col min="1" max="1" width="13.7109375" style="1" customWidth="1"/>
    <col min="2" max="2" width="60.42578125" style="2" customWidth="1"/>
    <col min="3" max="3" width="13.28515625" style="3" customWidth="1"/>
    <col min="4" max="4" width="12.5703125" style="3" customWidth="1"/>
    <col min="5" max="6" width="12.5703125" style="20" bestFit="1" customWidth="1"/>
    <col min="7" max="7" width="15.42578125" style="3" customWidth="1"/>
    <col min="8" max="8" width="15.5703125" style="4" customWidth="1"/>
    <col min="9" max="9" width="12.5703125" style="4" customWidth="1"/>
    <col min="10" max="10" width="15.5703125" style="3" customWidth="1"/>
    <col min="11" max="11" width="13.85546875" style="4" customWidth="1"/>
    <col min="12" max="12" width="21" style="3" customWidth="1"/>
    <col min="13" max="16" width="19.28515625" style="3" hidden="1" customWidth="1"/>
    <col min="17" max="17" width="0" style="3" hidden="1" customWidth="1"/>
    <col min="18" max="16384" width="19.28515625" style="3"/>
  </cols>
  <sheetData>
    <row r="1" spans="1:18">
      <c r="B1" s="2" t="s">
        <v>11</v>
      </c>
    </row>
    <row r="2" spans="1:18" ht="45.2" customHeight="1">
      <c r="A2" s="30" t="s">
        <v>14</v>
      </c>
      <c r="B2" s="30"/>
    </row>
    <row r="3" spans="1:18">
      <c r="E3" s="31" t="s">
        <v>0</v>
      </c>
      <c r="F3" s="32"/>
      <c r="G3" s="32"/>
      <c r="H3" s="33"/>
    </row>
    <row r="4" spans="1:18" ht="136.5" customHeight="1">
      <c r="A4" s="6" t="s">
        <v>1</v>
      </c>
      <c r="B4" s="6" t="s">
        <v>2</v>
      </c>
      <c r="C4" s="7" t="s">
        <v>3</v>
      </c>
      <c r="D4" s="6" t="s">
        <v>4</v>
      </c>
      <c r="E4" s="28" t="s">
        <v>17</v>
      </c>
      <c r="F4" s="28" t="s">
        <v>15</v>
      </c>
      <c r="G4" s="7" t="s">
        <v>16</v>
      </c>
      <c r="H4" s="9" t="s">
        <v>5</v>
      </c>
      <c r="I4" s="9" t="s">
        <v>6</v>
      </c>
      <c r="J4" s="6" t="s">
        <v>7</v>
      </c>
      <c r="K4" s="9" t="s">
        <v>10</v>
      </c>
      <c r="L4" s="6" t="s">
        <v>9</v>
      </c>
      <c r="M4" s="5"/>
      <c r="R4" s="23"/>
    </row>
    <row r="5" spans="1:18" ht="56.25">
      <c r="A5" s="6">
        <v>1</v>
      </c>
      <c r="B5" s="7" t="s">
        <v>13</v>
      </c>
      <c r="C5" s="7" t="s">
        <v>12</v>
      </c>
      <c r="D5" s="7">
        <v>10</v>
      </c>
      <c r="E5" s="24">
        <v>20670</v>
      </c>
      <c r="F5" s="24">
        <v>21220</v>
      </c>
      <c r="G5" s="25">
        <v>21000</v>
      </c>
      <c r="H5" s="26">
        <f>AVERAGE(E5:G5)</f>
        <v>20963.333333333332</v>
      </c>
      <c r="I5" s="10">
        <f t="shared" ref="I5" si="0">STDEV(E5:G5)</f>
        <v>276.82726262659412</v>
      </c>
      <c r="J5" s="11">
        <f t="shared" ref="J5" si="1">I5/H5</f>
        <v>1.3205307487355421E-2</v>
      </c>
      <c r="K5" s="27">
        <f>ROUND(H5,2)</f>
        <v>20963.330000000002</v>
      </c>
      <c r="L5" s="12">
        <f>D5*K5</f>
        <v>209633.30000000002</v>
      </c>
      <c r="M5" s="5"/>
      <c r="R5" s="23"/>
    </row>
    <row r="6" spans="1:18" ht="42.75" customHeight="1">
      <c r="A6" s="6"/>
      <c r="B6" s="6" t="s">
        <v>8</v>
      </c>
      <c r="C6" s="6"/>
      <c r="D6" s="7"/>
      <c r="E6" s="21"/>
      <c r="F6" s="21"/>
      <c r="G6" s="8"/>
      <c r="H6" s="9"/>
      <c r="I6" s="10"/>
      <c r="J6" s="11"/>
      <c r="K6" s="19"/>
      <c r="L6" s="17">
        <f>SUM(L5:L5)</f>
        <v>209633.30000000002</v>
      </c>
      <c r="M6" s="5"/>
      <c r="R6" s="23"/>
    </row>
    <row r="7" spans="1:18" ht="16.5" customHeight="1">
      <c r="B7" s="13"/>
      <c r="C7" s="34"/>
      <c r="D7" s="34"/>
      <c r="E7" s="34"/>
      <c r="F7" s="34"/>
      <c r="G7" s="34"/>
      <c r="H7" s="34"/>
      <c r="I7" s="34"/>
      <c r="J7" s="34"/>
      <c r="K7" s="22"/>
      <c r="M7" s="5"/>
      <c r="R7" s="23"/>
    </row>
    <row r="8" spans="1:18" ht="0.75" customHeight="1">
      <c r="A8" s="35"/>
      <c r="B8" s="36"/>
      <c r="C8" s="36"/>
      <c r="D8" s="36"/>
      <c r="E8" s="36"/>
      <c r="F8" s="36"/>
      <c r="G8" s="36"/>
      <c r="H8" s="36"/>
      <c r="I8" s="22"/>
      <c r="J8" s="22"/>
      <c r="K8" s="22"/>
      <c r="L8" s="14"/>
      <c r="M8" s="5"/>
      <c r="R8" s="23"/>
    </row>
    <row r="9" spans="1:18" ht="58.5" hidden="1" customHeight="1">
      <c r="B9" s="13"/>
      <c r="C9" s="22"/>
      <c r="D9" s="22"/>
      <c r="E9" s="18"/>
      <c r="F9" s="18"/>
      <c r="G9" s="22"/>
      <c r="H9" s="22"/>
      <c r="I9" s="22"/>
      <c r="J9" s="22"/>
      <c r="K9" s="22"/>
      <c r="L9" s="14"/>
      <c r="M9" s="5"/>
      <c r="R9" s="23"/>
    </row>
    <row r="10" spans="1:18" ht="141" hidden="1" customHeight="1">
      <c r="B10" s="13"/>
      <c r="C10" s="22"/>
      <c r="D10" s="22"/>
      <c r="E10" s="18"/>
      <c r="F10" s="18"/>
      <c r="G10" s="22"/>
      <c r="H10" s="22"/>
      <c r="I10" s="22"/>
      <c r="J10" s="22"/>
      <c r="K10" s="22"/>
      <c r="L10" s="14"/>
      <c r="M10" s="5"/>
      <c r="R10" s="23"/>
    </row>
    <row r="11" spans="1:18" ht="124.5" hidden="1" customHeight="1">
      <c r="B11" s="13"/>
      <c r="C11" s="22"/>
      <c r="D11" s="22"/>
      <c r="E11" s="18"/>
      <c r="F11" s="18"/>
      <c r="G11" s="22"/>
      <c r="H11" s="22"/>
      <c r="I11" s="22"/>
      <c r="J11" s="22"/>
      <c r="K11" s="22"/>
      <c r="L11" s="14"/>
      <c r="M11" s="5"/>
      <c r="R11" s="23"/>
    </row>
    <row r="12" spans="1:18" ht="47.25" hidden="1" customHeight="1">
      <c r="B12" s="13"/>
      <c r="C12" s="22"/>
      <c r="D12" s="22"/>
      <c r="E12" s="18"/>
      <c r="F12" s="18"/>
      <c r="G12" s="22"/>
      <c r="H12" s="22"/>
      <c r="I12" s="22"/>
      <c r="J12" s="22"/>
      <c r="K12" s="22"/>
      <c r="L12" s="14"/>
      <c r="M12" s="5"/>
      <c r="R12" s="23"/>
    </row>
    <row r="13" spans="1:18" ht="25.5" hidden="1" customHeight="1">
      <c r="B13" s="13"/>
      <c r="C13" s="22"/>
      <c r="D13" s="22"/>
      <c r="E13" s="18"/>
      <c r="F13" s="18"/>
      <c r="G13" s="22"/>
      <c r="H13" s="22"/>
      <c r="I13" s="22"/>
      <c r="J13" s="22"/>
      <c r="K13" s="22"/>
      <c r="L13" s="14"/>
      <c r="M13" s="15"/>
    </row>
    <row r="14" spans="1:18" ht="40.5" hidden="1" customHeight="1">
      <c r="B14" s="13"/>
      <c r="C14" s="22"/>
      <c r="D14" s="22"/>
      <c r="E14" s="18"/>
      <c r="F14" s="18"/>
      <c r="G14" s="22"/>
      <c r="H14" s="22"/>
      <c r="I14" s="22"/>
      <c r="J14" s="22"/>
      <c r="K14" s="22"/>
      <c r="L14" s="14"/>
      <c r="M14" s="15"/>
    </row>
    <row r="15" spans="1:18" hidden="1">
      <c r="B15" s="13"/>
      <c r="C15" s="22"/>
      <c r="D15" s="22"/>
      <c r="E15" s="18"/>
      <c r="F15" s="18"/>
      <c r="G15" s="22"/>
      <c r="H15" s="22"/>
      <c r="I15" s="22"/>
      <c r="J15" s="22"/>
      <c r="K15" s="22"/>
      <c r="L15" s="14"/>
      <c r="M15" s="15"/>
    </row>
    <row r="16" spans="1:18" hidden="1">
      <c r="B16" s="13"/>
      <c r="C16" s="22"/>
      <c r="D16" s="22"/>
      <c r="E16" s="18"/>
      <c r="F16" s="18"/>
      <c r="G16" s="22"/>
      <c r="H16" s="22"/>
      <c r="I16" s="22"/>
      <c r="J16" s="22"/>
      <c r="K16" s="22"/>
      <c r="L16" s="14"/>
      <c r="M16" s="15"/>
    </row>
    <row r="17" spans="1:13" hidden="1">
      <c r="B17" s="13"/>
      <c r="C17" s="22"/>
      <c r="D17" s="22"/>
      <c r="E17" s="18"/>
      <c r="F17" s="18"/>
      <c r="G17" s="22"/>
      <c r="H17" s="22"/>
      <c r="I17" s="22"/>
      <c r="J17" s="22"/>
      <c r="K17" s="22"/>
      <c r="L17" s="14"/>
      <c r="M17" s="15"/>
    </row>
    <row r="18" spans="1:13" hidden="1">
      <c r="B18" s="13"/>
      <c r="C18" s="22"/>
      <c r="D18" s="22"/>
      <c r="E18" s="18"/>
      <c r="F18" s="18"/>
      <c r="G18" s="22"/>
      <c r="H18" s="22"/>
      <c r="I18" s="22"/>
      <c r="J18" s="22"/>
      <c r="K18" s="22"/>
      <c r="L18" s="14"/>
      <c r="M18" s="15"/>
    </row>
    <row r="19" spans="1:13" ht="166.5" hidden="1" customHeight="1">
      <c r="A19" s="37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15"/>
    </row>
    <row r="20" spans="1:13" hidden="1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15"/>
    </row>
    <row r="21" spans="1:13" hidden="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15"/>
    </row>
    <row r="22" spans="1:13" hidden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15"/>
    </row>
    <row r="23" spans="1:13" hidden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3" ht="97.5" hidden="1" customHeight="1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1:13" ht="80.25" hidden="1" customHeight="1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1:13" ht="57.75" hidden="1" customHeight="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13" ht="41.45" hidden="1" customHeight="1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3" hidden="1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1:13" ht="87" hidden="1" customHeight="1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1:13">
      <c r="A30" s="29" t="s">
        <v>18</v>
      </c>
      <c r="B30" s="29"/>
      <c r="C30" s="29"/>
      <c r="D30" s="29"/>
      <c r="E30" s="29"/>
      <c r="F30" s="29"/>
      <c r="G30" s="16"/>
    </row>
    <row r="31" spans="1:13">
      <c r="A31" s="29"/>
      <c r="B31" s="29"/>
      <c r="C31" s="29"/>
      <c r="D31" s="29"/>
      <c r="E31" s="29"/>
      <c r="F31" s="29"/>
      <c r="G31" s="16"/>
    </row>
    <row r="32" spans="1:13" ht="158.25" customHeight="1">
      <c r="A32" s="29"/>
      <c r="B32" s="29"/>
      <c r="C32" s="29"/>
      <c r="D32" s="29"/>
      <c r="E32" s="29"/>
      <c r="F32" s="29"/>
      <c r="G32" s="16"/>
    </row>
  </sheetData>
  <mergeCells count="6">
    <mergeCell ref="A30:F32"/>
    <mergeCell ref="A2:B2"/>
    <mergeCell ref="E3:H3"/>
    <mergeCell ref="C7:J7"/>
    <mergeCell ref="A8:H8"/>
    <mergeCell ref="A19:L29"/>
  </mergeCells>
  <pageMargins left="0.35433070866141736" right="0.31496062992125984" top="0.98425196850393704" bottom="0.98425196850393704" header="0.51181102362204722" footer="0.51181102362204722"/>
  <pageSetup paperSize="9" scale="4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</cp:lastModifiedBy>
  <dcterms:created xsi:type="dcterms:W3CDTF">2023-02-05T16:33:53Z</dcterms:created>
  <dcterms:modified xsi:type="dcterms:W3CDTF">2024-03-20T11:03:09Z</dcterms:modified>
</cp:coreProperties>
</file>