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\Desktop\Проверка документации\арт праздник\"/>
    </mc:Choice>
  </mc:AlternateContent>
  <xr:revisionPtr revIDLastSave="0" documentId="13_ncr:1_{63D86AC6-C481-48A9-9E2A-44641FE7A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7" i="1"/>
  <c r="I6" i="1"/>
  <c r="I5" i="1"/>
  <c r="H8" i="1"/>
  <c r="H7" i="1"/>
  <c r="H6" i="1"/>
  <c r="H5" i="1"/>
  <c r="H9" i="1"/>
  <c r="I9" i="1" s="1"/>
</calcChain>
</file>

<file path=xl/sharedStrings.xml><?xml version="1.0" encoding="utf-8"?>
<sst xmlns="http://schemas.openxmlformats.org/spreadsheetml/2006/main" count="23" uniqueCount="19">
  <si>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</si>
  <si>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</si>
  <si>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</si>
  <si>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</si>
  <si>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</si>
  <si>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Среднее арифметическое значение, руб.</t>
  </si>
  <si>
    <t>НМЦД</t>
  </si>
  <si>
    <t>ИТОГО:</t>
  </si>
  <si>
    <t>Обоснование начальной (максимальной) цены договора на поставку телекоммуникационного оборудования.</t>
  </si>
  <si>
    <t>Сервер</t>
  </si>
  <si>
    <t>штука</t>
  </si>
  <si>
    <t>Коммутатор</t>
  </si>
  <si>
    <t>Сервисный маршрутизатор</t>
  </si>
  <si>
    <t>Сетевое хранилище</t>
  </si>
  <si>
    <t>Стоечный напольный однофазный Онлайн ИБП в комплекте с батарейным модулем</t>
  </si>
  <si>
    <t>Источник №БП/00024569 от 19.11.2024г.</t>
  </si>
  <si>
    <t>Источник №239 от 19.11.2024г.</t>
  </si>
  <si>
    <t>Источник №175 от 19.11.2024г.</t>
  </si>
  <si>
    <t xml:space="preserve">1.  НМЦД  рассчитана в воответствии с положением
о закупке товаров, работ, услуг заказчика и составляет  2 181 666 (Два миллиона сто восемьдесят одна тысяча шестьсот шестьдесят шесть) рублей 67 копеек, с учетом НДС.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</si>
</sst>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name val="Arial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38">
    <xf numFmtId="0" fontId="0" fillId="0" borderId="0" xfId="0"/>
    <xf numFmtId="0" fontId="4" fillId="2" borderId="0" xfId="0" applyFont="1" applyFill="1"/>
    <xf numFmtId="0" fontId="4" fillId="0" borderId="0" xfId="0" applyFont="1"/>
    <xf numFmtId="2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="130" zoomScaleNormal="130" workbookViewId="0">
      <selection activeCell="B5" sqref="B5:B9"/>
    </sheetView>
  </sheetViews>
  <sheetFormatPr defaultColWidth="19.28515625" defaultRowHeight="12.75" x14ac:dyDescent="0.2"/>
  <cols>
    <col min="1" max="1" width="13.7109375" style="4" customWidth="1"/>
    <col min="2" max="2" width="39.140625" style="5" customWidth="1"/>
    <col min="3" max="3" width="13.28515625" style="1" customWidth="1"/>
    <col min="4" max="4" width="12.5703125" style="1" customWidth="1"/>
    <col min="5" max="5" width="18.28515625" style="2" customWidth="1"/>
    <col min="6" max="6" width="18.5703125" style="2" customWidth="1"/>
    <col min="7" max="7" width="18.28515625" style="1" customWidth="1"/>
    <col min="8" max="8" width="15.5703125" style="3" customWidth="1"/>
    <col min="9" max="9" width="24.42578125" style="1" customWidth="1"/>
    <col min="10" max="13" width="19.28515625" style="1" hidden="1" customWidth="1"/>
    <col min="14" max="14" width="0" style="1" hidden="1" customWidth="1"/>
    <col min="15" max="16384" width="19.28515625" style="1"/>
  </cols>
  <sheetData>
    <row r="1" spans="1:15" x14ac:dyDescent="0.2">
      <c r="A1" s="37" t="s">
        <v>8</v>
      </c>
      <c r="B1" s="37"/>
    </row>
    <row r="2" spans="1:15" x14ac:dyDescent="0.2">
      <c r="A2" s="37"/>
      <c r="B2" s="37"/>
    </row>
    <row r="3" spans="1:15" x14ac:dyDescent="0.2">
      <c r="E3" s="33" t="s">
        <v>0</v>
      </c>
      <c r="F3" s="34"/>
      <c r="G3" s="34"/>
      <c r="H3" s="35"/>
    </row>
    <row r="4" spans="1:15" ht="99.75" customHeight="1" x14ac:dyDescent="0.2">
      <c r="A4" s="26" t="s">
        <v>1</v>
      </c>
      <c r="B4" s="26" t="s">
        <v>2</v>
      </c>
      <c r="C4" s="27" t="s">
        <v>3</v>
      </c>
      <c r="D4" s="26" t="s">
        <v>4</v>
      </c>
      <c r="E4" s="7" t="s">
        <v>15</v>
      </c>
      <c r="F4" s="7" t="s">
        <v>16</v>
      </c>
      <c r="G4" s="7" t="s">
        <v>17</v>
      </c>
      <c r="H4" s="8" t="s">
        <v>5</v>
      </c>
      <c r="I4" s="6" t="s">
        <v>6</v>
      </c>
      <c r="J4" s="9"/>
      <c r="O4" s="10"/>
    </row>
    <row r="5" spans="1:15" ht="15" x14ac:dyDescent="0.2">
      <c r="A5" s="13">
        <v>1</v>
      </c>
      <c r="B5" s="28" t="s">
        <v>9</v>
      </c>
      <c r="C5" s="29" t="s">
        <v>10</v>
      </c>
      <c r="D5" s="29">
        <v>1</v>
      </c>
      <c r="E5" s="25">
        <v>1000000</v>
      </c>
      <c r="F5" s="23">
        <v>1060000</v>
      </c>
      <c r="G5" s="23">
        <v>1050000</v>
      </c>
      <c r="H5" s="31">
        <f t="shared" ref="H5:H8" si="0">AVERAGE(E5:G5)</f>
        <v>1036666.6666666666</v>
      </c>
      <c r="I5" s="32">
        <f t="shared" ref="I5:I8" si="1">H5*D5</f>
        <v>1036666.6666666666</v>
      </c>
      <c r="J5" s="9"/>
      <c r="O5" s="10"/>
    </row>
    <row r="6" spans="1:15" ht="15" x14ac:dyDescent="0.2">
      <c r="A6" s="13">
        <v>2</v>
      </c>
      <c r="B6" s="28" t="s">
        <v>11</v>
      </c>
      <c r="C6" s="29" t="s">
        <v>10</v>
      </c>
      <c r="D6" s="30">
        <v>2</v>
      </c>
      <c r="E6" s="25">
        <v>255000</v>
      </c>
      <c r="F6" s="23">
        <v>265000</v>
      </c>
      <c r="G6" s="23">
        <v>260000</v>
      </c>
      <c r="H6" s="31">
        <f t="shared" si="0"/>
        <v>260000</v>
      </c>
      <c r="I6" s="32">
        <f t="shared" si="1"/>
        <v>520000</v>
      </c>
      <c r="J6" s="9"/>
      <c r="O6" s="10"/>
    </row>
    <row r="7" spans="1:15" ht="15" x14ac:dyDescent="0.2">
      <c r="A7" s="13">
        <v>3</v>
      </c>
      <c r="B7" s="28" t="s">
        <v>12</v>
      </c>
      <c r="C7" s="29" t="s">
        <v>10</v>
      </c>
      <c r="D7" s="30">
        <v>1</v>
      </c>
      <c r="E7" s="25">
        <v>155000</v>
      </c>
      <c r="F7" s="23">
        <v>165000</v>
      </c>
      <c r="G7" s="23">
        <v>160000</v>
      </c>
      <c r="H7" s="31">
        <f t="shared" si="0"/>
        <v>160000</v>
      </c>
      <c r="I7" s="32">
        <f t="shared" si="1"/>
        <v>160000</v>
      </c>
      <c r="J7" s="9"/>
      <c r="O7" s="10"/>
    </row>
    <row r="8" spans="1:15" ht="15" x14ac:dyDescent="0.2">
      <c r="A8" s="13">
        <v>4</v>
      </c>
      <c r="B8" s="28" t="s">
        <v>13</v>
      </c>
      <c r="C8" s="29" t="s">
        <v>10</v>
      </c>
      <c r="D8" s="30">
        <v>1</v>
      </c>
      <c r="E8" s="25">
        <v>250000</v>
      </c>
      <c r="F8" s="23">
        <v>260000</v>
      </c>
      <c r="G8" s="23">
        <v>255000</v>
      </c>
      <c r="H8" s="31">
        <f t="shared" si="0"/>
        <v>255000</v>
      </c>
      <c r="I8" s="32">
        <f t="shared" si="1"/>
        <v>255000</v>
      </c>
      <c r="J8" s="9"/>
      <c r="O8" s="10"/>
    </row>
    <row r="9" spans="1:15" ht="45" x14ac:dyDescent="0.2">
      <c r="A9" s="13">
        <v>5</v>
      </c>
      <c r="B9" s="28" t="s">
        <v>14</v>
      </c>
      <c r="C9" s="29" t="s">
        <v>10</v>
      </c>
      <c r="D9" s="30">
        <v>1</v>
      </c>
      <c r="E9" s="25">
        <v>200000</v>
      </c>
      <c r="F9" s="23">
        <v>220000</v>
      </c>
      <c r="G9" s="23">
        <v>210000</v>
      </c>
      <c r="H9" s="24">
        <f t="shared" ref="H9" si="2">AVERAGE(E9:G9)</f>
        <v>210000</v>
      </c>
      <c r="I9" s="12">
        <f>H9*D9</f>
        <v>210000</v>
      </c>
      <c r="J9" s="9"/>
      <c r="O9" s="10"/>
    </row>
    <row r="10" spans="1:15" x14ac:dyDescent="0.2">
      <c r="A10" s="20"/>
      <c r="B10" s="20" t="s">
        <v>7</v>
      </c>
      <c r="C10" s="20"/>
      <c r="D10" s="21"/>
      <c r="E10" s="22"/>
      <c r="F10" s="22"/>
      <c r="G10" s="22"/>
      <c r="H10" s="11"/>
      <c r="I10" s="14">
        <f>SUM(I5:I9)</f>
        <v>2181666.6666666665</v>
      </c>
      <c r="J10" s="9"/>
      <c r="O10" s="10"/>
    </row>
    <row r="11" spans="1:15" ht="36.4" customHeight="1" x14ac:dyDescent="0.2">
      <c r="A11" s="10"/>
      <c r="B11" s="10"/>
      <c r="C11" s="15"/>
      <c r="D11" s="16"/>
      <c r="E11" s="17"/>
      <c r="F11" s="17"/>
      <c r="G11" s="17"/>
      <c r="H11" s="18"/>
      <c r="I11" s="19"/>
      <c r="J11" s="9"/>
      <c r="O11" s="10"/>
    </row>
    <row r="12" spans="1:15" ht="119.65" customHeight="1" x14ac:dyDescent="0.2">
      <c r="A12" s="36" t="s">
        <v>18</v>
      </c>
      <c r="B12" s="36"/>
      <c r="C12" s="36"/>
      <c r="D12" s="36"/>
      <c r="E12" s="36"/>
      <c r="F12" s="36"/>
      <c r="G12" s="36"/>
      <c r="H12" s="36"/>
      <c r="I12" s="36"/>
      <c r="J12" s="9"/>
      <c r="O12" s="10"/>
    </row>
  </sheetData>
  <mergeCells count="3">
    <mergeCell ref="E3:H3"/>
    <mergeCell ref="A12:I12"/>
    <mergeCell ref="A1:B2"/>
  </mergeCells>
  <phoneticPr fontId="6" type="noConversion"/>
  <pageMargins left="0.35433070866141736" right="0.31496062992125984" top="0.98425196850393704" bottom="0.98425196850393704" header="0.51181102362204722" footer="0.51181102362204722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Ника</cp:lastModifiedBy>
  <cp:revision>1</cp:revision>
  <dcterms:created xsi:type="dcterms:W3CDTF">2023-02-05T16:33:53Z</dcterms:created>
  <dcterms:modified xsi:type="dcterms:W3CDTF">2024-11-23T05:28:30Z</dcterms:modified>
</cp:coreProperties>
</file>