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15.9\LugaMedia\Закупки\Альбина\ДОГОВОРА МОИ!\2025_год\Шины_КРУПНАЯ СДЕЛКА\"/>
    </mc:Choice>
  </mc:AlternateContent>
  <xr:revisionPtr revIDLastSave="0" documentId="13_ncr:1_{31C80B71-6DBE-407C-8FA0-082F157F38F6}" xr6:coauthVersionLast="47" xr6:coauthVersionMax="47" xr10:uidLastSave="{00000000-0000-0000-0000-000000000000}"/>
  <bookViews>
    <workbookView xWindow="16695" yWindow="1500" windowWidth="11025" windowHeight="13335" xr2:uid="{00000000-000D-0000-FFFF-FFFF00000000}"/>
  </bookViews>
  <sheets>
    <sheet name="Лист1" sheetId="1" r:id="rId1"/>
  </sheets>
  <definedNames>
    <definedName name="_xlnm.Print_Area" localSheetId="0">Лист1!$A$1:$S$14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P7" i="1"/>
  <c r="O5" i="1"/>
  <c r="M5" i="1"/>
  <c r="N5" i="1" s="1"/>
  <c r="P5" i="1"/>
  <c r="L6" i="1"/>
  <c r="P6" i="1" s="1"/>
  <c r="M6" i="1"/>
  <c r="O6" i="1"/>
  <c r="N6" i="1" l="1"/>
  <c r="L8" i="1"/>
</calcChain>
</file>

<file path=xl/sharedStrings.xml><?xml version="1.0" encoding="utf-8"?>
<sst xmlns="http://schemas.openxmlformats.org/spreadsheetml/2006/main" count="32" uniqueCount="29">
  <si>
    <t xml:space="preserve">Обоснование начальной (максимальной) цены контракта (Н(М)ЦК)
</t>
  </si>
  <si>
    <t>№</t>
  </si>
  <si>
    <t>Ед. изм</t>
  </si>
  <si>
    <t>Кол-во</t>
  </si>
  <si>
    <t>Коммерческие предложения (руб.)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</si>
  <si>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</si>
  <si>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</si>
  <si>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</si>
  <si>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</si>
  <si>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</si>
  <si>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</si>
  <si>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</si>
  <si>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ИТОГО:</t>
  </si>
  <si>
    <t>рублей</t>
  </si>
  <si>
    <r>
      <rPr>
        <b/>
        <sz val="10"/>
        <color indexed="8"/>
        <rFont val="Times New Roman"/>
        <family val="1"/>
        <charset val="204"/>
      </rP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</si>
  <si>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Н(М)ЦД, определяемая методом сопоставимых рыночных цен (анализа рынка)*</t>
  </si>
  <si>
    <t>В результате проведенного расчета Н(М)ЦД составила:</t>
  </si>
  <si>
    <t>Н(М)ЦД,  договор с учетом округления цены за единицу (руб.)</t>
  </si>
  <si>
    <t>Наименование предмета договора</t>
  </si>
  <si>
    <t>шт</t>
  </si>
  <si>
    <t>* Расчет Н(М)ЦД определялся согласно положения о закупке товаров, работ, услуг Государственного унитарного предприятия Луганской Народной Республики «ЛУГАНЬМЕДИА» подпункта 9.1 (1) пункта 9, в соответствии с Федеральным законом от 18 июля 2011 г. N 223-ФЗ "О закупках товаров, работ, услуг отдельными видами юридических лиц" (с изменениями и дополнениями).(Метод сопоставимых рыночных цен (анализ рынка))</t>
  </si>
  <si>
    <t>1.</t>
  </si>
  <si>
    <t>2.</t>
  </si>
  <si>
    <t>Автошина 215/65/16</t>
  </si>
  <si>
    <t>Автошины 185/65/14</t>
  </si>
  <si>
    <t>Поставщик 1 ООО "Лугашина"</t>
  </si>
  <si>
    <t>Поставщик 2 Донбасс-Шина</t>
  </si>
  <si>
    <t>Поставщик 3 "Автосила"</t>
  </si>
  <si>
    <t>Расчет НМЦД на закупку шин для Государственного унитарного предприятия Луганской Народной Республики "Луганьмедиа"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</si>
</sst>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\ _₽"/>
  </numFmts>
  <fonts count="1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</xdr:row>
      <xdr:rowOff>952500</xdr:rowOff>
    </xdr:from>
    <xdr:to>
      <xdr:col>14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16478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3</xdr:row>
      <xdr:rowOff>933450</xdr:rowOff>
    </xdr:from>
    <xdr:to>
      <xdr:col>12</xdr:col>
      <xdr:colOff>990600</xdr:colOff>
      <xdr:row>3</xdr:row>
      <xdr:rowOff>1381125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628775"/>
          <a:ext cx="971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19050</xdr:colOff>
      <xdr:row>3</xdr:row>
      <xdr:rowOff>1600199</xdr:rowOff>
    </xdr:from>
    <xdr:to>
      <xdr:col>14</xdr:col>
      <xdr:colOff>1466850</xdr:colOff>
      <xdr:row>3</xdr:row>
      <xdr:rowOff>2047874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2295524"/>
          <a:ext cx="1447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3</xdr:row>
      <xdr:rowOff>1400175</xdr:rowOff>
    </xdr:from>
    <xdr:to>
      <xdr:col>14</xdr:col>
      <xdr:colOff>409575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20955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view="pageBreakPreview" topLeftCell="E1" zoomScaleNormal="100" zoomScaleSheetLayoutView="100" workbookViewId="0">
      <selection activeCell="L5" sqref="L5"/>
    </sheetView>
  </sheetViews>
  <sheetFormatPr defaultRowHeight="12.75" x14ac:dyDescent="0.2"/>
  <cols>
    <col min="1" max="1" width="5.85546875" style="1" customWidth="1"/>
    <col min="2" max="2" width="38.85546875" style="20" customWidth="1"/>
    <col min="3" max="3" width="5.85546875" style="21" customWidth="1"/>
    <col min="4" max="4" width="9.5703125" style="21" customWidth="1"/>
    <col min="5" max="5" width="14.5703125" style="1" customWidth="1"/>
    <col min="6" max="6" width="14.7109375" style="1" customWidth="1"/>
    <col min="7" max="7" width="15.28515625" style="1" customWidth="1"/>
    <col min="8" max="8" width="11.7109375" style="1" hidden="1" customWidth="1"/>
    <col min="9" max="9" width="8.7109375" style="1" hidden="1" customWidth="1"/>
    <col min="10" max="10" width="8.42578125" style="1" hidden="1" customWidth="1"/>
    <col min="11" max="11" width="15.140625" style="1" hidden="1" customWidth="1"/>
    <col min="12" max="12" width="16.28515625" style="1" customWidth="1"/>
    <col min="13" max="13" width="15.140625" style="1" customWidth="1"/>
    <col min="14" max="14" width="15.28515625" style="1" customWidth="1"/>
    <col min="15" max="15" width="22" style="1" customWidth="1"/>
    <col min="16" max="16" width="28.140625" style="1" customWidth="1"/>
    <col min="17" max="17" width="6.7109375" style="1" hidden="1" customWidth="1"/>
    <col min="18" max="18" width="18" style="1" bestFit="1" customWidth="1"/>
    <col min="19" max="19" width="24" style="1" customWidth="1"/>
    <col min="20" max="20" width="8.42578125" style="1" customWidth="1"/>
    <col min="21" max="21" width="6.5703125" style="1" customWidth="1"/>
    <col min="22" max="22" width="8.7109375" style="1" customWidth="1"/>
    <col min="23" max="23" width="9.85546875" style="1" bestFit="1" customWidth="1"/>
    <col min="24" max="255" width="9.140625" style="1"/>
    <col min="256" max="256" width="5.85546875" style="1" customWidth="1"/>
    <col min="257" max="257" width="38.85546875" style="1" customWidth="1"/>
    <col min="258" max="258" width="15.140625" style="1" customWidth="1"/>
    <col min="259" max="259" width="5.85546875" style="1" customWidth="1"/>
    <col min="260" max="260" width="9.5703125" style="1" customWidth="1"/>
    <col min="261" max="261" width="16.42578125" style="1" customWidth="1"/>
    <col min="262" max="262" width="16.7109375" style="1" customWidth="1"/>
    <col min="263" max="263" width="14.42578125" style="1" customWidth="1"/>
    <col min="264" max="268" width="0" style="1" hidden="1" customWidth="1"/>
    <col min="269" max="269" width="15.5703125" style="1" customWidth="1"/>
    <col min="270" max="270" width="15.42578125" style="1" customWidth="1"/>
    <col min="271" max="271" width="14.28515625" style="1" customWidth="1"/>
    <col min="272" max="272" width="22.7109375" style="1" customWidth="1"/>
    <col min="273" max="273" width="16.28515625" style="1" customWidth="1"/>
    <col min="274" max="274" width="15.140625" style="1" customWidth="1"/>
    <col min="275" max="275" width="24" style="1" customWidth="1"/>
    <col min="276" max="276" width="8.42578125" style="1" customWidth="1"/>
    <col min="277" max="277" width="6.5703125" style="1" customWidth="1"/>
    <col min="278" max="278" width="8.7109375" style="1" customWidth="1"/>
    <col min="279" max="279" width="9.85546875" style="1" bestFit="1" customWidth="1"/>
    <col min="280" max="511" width="9.140625" style="1"/>
    <col min="512" max="512" width="5.85546875" style="1" customWidth="1"/>
    <col min="513" max="513" width="38.85546875" style="1" customWidth="1"/>
    <col min="514" max="514" width="15.140625" style="1" customWidth="1"/>
    <col min="515" max="515" width="5.85546875" style="1" customWidth="1"/>
    <col min="516" max="516" width="9.5703125" style="1" customWidth="1"/>
    <col min="517" max="517" width="16.42578125" style="1" customWidth="1"/>
    <col min="518" max="518" width="16.7109375" style="1" customWidth="1"/>
    <col min="519" max="519" width="14.42578125" style="1" customWidth="1"/>
    <col min="520" max="524" width="0" style="1" hidden="1" customWidth="1"/>
    <col min="525" max="525" width="15.5703125" style="1" customWidth="1"/>
    <col min="526" max="526" width="15.42578125" style="1" customWidth="1"/>
    <col min="527" max="527" width="14.28515625" style="1" customWidth="1"/>
    <col min="528" max="528" width="22.7109375" style="1" customWidth="1"/>
    <col min="529" max="529" width="16.28515625" style="1" customWidth="1"/>
    <col min="530" max="530" width="15.140625" style="1" customWidth="1"/>
    <col min="531" max="531" width="24" style="1" customWidth="1"/>
    <col min="532" max="532" width="8.42578125" style="1" customWidth="1"/>
    <col min="533" max="533" width="6.5703125" style="1" customWidth="1"/>
    <col min="534" max="534" width="8.7109375" style="1" customWidth="1"/>
    <col min="535" max="535" width="9.85546875" style="1" bestFit="1" customWidth="1"/>
    <col min="536" max="767" width="9.140625" style="1"/>
    <col min="768" max="768" width="5.85546875" style="1" customWidth="1"/>
    <col min="769" max="769" width="38.85546875" style="1" customWidth="1"/>
    <col min="770" max="770" width="15.140625" style="1" customWidth="1"/>
    <col min="771" max="771" width="5.85546875" style="1" customWidth="1"/>
    <col min="772" max="772" width="9.5703125" style="1" customWidth="1"/>
    <col min="773" max="773" width="16.42578125" style="1" customWidth="1"/>
    <col min="774" max="774" width="16.7109375" style="1" customWidth="1"/>
    <col min="775" max="775" width="14.42578125" style="1" customWidth="1"/>
    <col min="776" max="780" width="0" style="1" hidden="1" customWidth="1"/>
    <col min="781" max="781" width="15.5703125" style="1" customWidth="1"/>
    <col min="782" max="782" width="15.42578125" style="1" customWidth="1"/>
    <col min="783" max="783" width="14.28515625" style="1" customWidth="1"/>
    <col min="784" max="784" width="22.7109375" style="1" customWidth="1"/>
    <col min="785" max="785" width="16.28515625" style="1" customWidth="1"/>
    <col min="786" max="786" width="15.140625" style="1" customWidth="1"/>
    <col min="787" max="787" width="24" style="1" customWidth="1"/>
    <col min="788" max="788" width="8.42578125" style="1" customWidth="1"/>
    <col min="789" max="789" width="6.5703125" style="1" customWidth="1"/>
    <col min="790" max="790" width="8.7109375" style="1" customWidth="1"/>
    <col min="791" max="791" width="9.85546875" style="1" bestFit="1" customWidth="1"/>
    <col min="792" max="1023" width="9.140625" style="1"/>
    <col min="1024" max="1024" width="5.85546875" style="1" customWidth="1"/>
    <col min="1025" max="1025" width="38.85546875" style="1" customWidth="1"/>
    <col min="1026" max="1026" width="15.140625" style="1" customWidth="1"/>
    <col min="1027" max="1027" width="5.85546875" style="1" customWidth="1"/>
    <col min="1028" max="1028" width="9.5703125" style="1" customWidth="1"/>
    <col min="1029" max="1029" width="16.42578125" style="1" customWidth="1"/>
    <col min="1030" max="1030" width="16.7109375" style="1" customWidth="1"/>
    <col min="1031" max="1031" width="14.42578125" style="1" customWidth="1"/>
    <col min="1032" max="1036" width="0" style="1" hidden="1" customWidth="1"/>
    <col min="1037" max="1037" width="15.5703125" style="1" customWidth="1"/>
    <col min="1038" max="1038" width="15.42578125" style="1" customWidth="1"/>
    <col min="1039" max="1039" width="14.28515625" style="1" customWidth="1"/>
    <col min="1040" max="1040" width="22.7109375" style="1" customWidth="1"/>
    <col min="1041" max="1041" width="16.28515625" style="1" customWidth="1"/>
    <col min="1042" max="1042" width="15.140625" style="1" customWidth="1"/>
    <col min="1043" max="1043" width="24" style="1" customWidth="1"/>
    <col min="1044" max="1044" width="8.42578125" style="1" customWidth="1"/>
    <col min="1045" max="1045" width="6.5703125" style="1" customWidth="1"/>
    <col min="1046" max="1046" width="8.7109375" style="1" customWidth="1"/>
    <col min="1047" max="1047" width="9.85546875" style="1" bestFit="1" customWidth="1"/>
    <col min="1048" max="1279" width="9.140625" style="1"/>
    <col min="1280" max="1280" width="5.85546875" style="1" customWidth="1"/>
    <col min="1281" max="1281" width="38.85546875" style="1" customWidth="1"/>
    <col min="1282" max="1282" width="15.140625" style="1" customWidth="1"/>
    <col min="1283" max="1283" width="5.85546875" style="1" customWidth="1"/>
    <col min="1284" max="1284" width="9.5703125" style="1" customWidth="1"/>
    <col min="1285" max="1285" width="16.42578125" style="1" customWidth="1"/>
    <col min="1286" max="1286" width="16.7109375" style="1" customWidth="1"/>
    <col min="1287" max="1287" width="14.42578125" style="1" customWidth="1"/>
    <col min="1288" max="1292" width="0" style="1" hidden="1" customWidth="1"/>
    <col min="1293" max="1293" width="15.5703125" style="1" customWidth="1"/>
    <col min="1294" max="1294" width="15.42578125" style="1" customWidth="1"/>
    <col min="1295" max="1295" width="14.28515625" style="1" customWidth="1"/>
    <col min="1296" max="1296" width="22.7109375" style="1" customWidth="1"/>
    <col min="1297" max="1297" width="16.28515625" style="1" customWidth="1"/>
    <col min="1298" max="1298" width="15.140625" style="1" customWidth="1"/>
    <col min="1299" max="1299" width="24" style="1" customWidth="1"/>
    <col min="1300" max="1300" width="8.42578125" style="1" customWidth="1"/>
    <col min="1301" max="1301" width="6.5703125" style="1" customWidth="1"/>
    <col min="1302" max="1302" width="8.7109375" style="1" customWidth="1"/>
    <col min="1303" max="1303" width="9.85546875" style="1" bestFit="1" customWidth="1"/>
    <col min="1304" max="1535" width="9.140625" style="1"/>
    <col min="1536" max="1536" width="5.85546875" style="1" customWidth="1"/>
    <col min="1537" max="1537" width="38.85546875" style="1" customWidth="1"/>
    <col min="1538" max="1538" width="15.140625" style="1" customWidth="1"/>
    <col min="1539" max="1539" width="5.85546875" style="1" customWidth="1"/>
    <col min="1540" max="1540" width="9.5703125" style="1" customWidth="1"/>
    <col min="1541" max="1541" width="16.42578125" style="1" customWidth="1"/>
    <col min="1542" max="1542" width="16.7109375" style="1" customWidth="1"/>
    <col min="1543" max="1543" width="14.42578125" style="1" customWidth="1"/>
    <col min="1544" max="1548" width="0" style="1" hidden="1" customWidth="1"/>
    <col min="1549" max="1549" width="15.5703125" style="1" customWidth="1"/>
    <col min="1550" max="1550" width="15.42578125" style="1" customWidth="1"/>
    <col min="1551" max="1551" width="14.28515625" style="1" customWidth="1"/>
    <col min="1552" max="1552" width="22.7109375" style="1" customWidth="1"/>
    <col min="1553" max="1553" width="16.28515625" style="1" customWidth="1"/>
    <col min="1554" max="1554" width="15.140625" style="1" customWidth="1"/>
    <col min="1555" max="1555" width="24" style="1" customWidth="1"/>
    <col min="1556" max="1556" width="8.42578125" style="1" customWidth="1"/>
    <col min="1557" max="1557" width="6.5703125" style="1" customWidth="1"/>
    <col min="1558" max="1558" width="8.7109375" style="1" customWidth="1"/>
    <col min="1559" max="1559" width="9.85546875" style="1" bestFit="1" customWidth="1"/>
    <col min="1560" max="1791" width="9.140625" style="1"/>
    <col min="1792" max="1792" width="5.85546875" style="1" customWidth="1"/>
    <col min="1793" max="1793" width="38.85546875" style="1" customWidth="1"/>
    <col min="1794" max="1794" width="15.140625" style="1" customWidth="1"/>
    <col min="1795" max="1795" width="5.85546875" style="1" customWidth="1"/>
    <col min="1796" max="1796" width="9.5703125" style="1" customWidth="1"/>
    <col min="1797" max="1797" width="16.42578125" style="1" customWidth="1"/>
    <col min="1798" max="1798" width="16.7109375" style="1" customWidth="1"/>
    <col min="1799" max="1799" width="14.42578125" style="1" customWidth="1"/>
    <col min="1800" max="1804" width="0" style="1" hidden="1" customWidth="1"/>
    <col min="1805" max="1805" width="15.5703125" style="1" customWidth="1"/>
    <col min="1806" max="1806" width="15.42578125" style="1" customWidth="1"/>
    <col min="1807" max="1807" width="14.28515625" style="1" customWidth="1"/>
    <col min="1808" max="1808" width="22.7109375" style="1" customWidth="1"/>
    <col min="1809" max="1809" width="16.28515625" style="1" customWidth="1"/>
    <col min="1810" max="1810" width="15.140625" style="1" customWidth="1"/>
    <col min="1811" max="1811" width="24" style="1" customWidth="1"/>
    <col min="1812" max="1812" width="8.42578125" style="1" customWidth="1"/>
    <col min="1813" max="1813" width="6.5703125" style="1" customWidth="1"/>
    <col min="1814" max="1814" width="8.7109375" style="1" customWidth="1"/>
    <col min="1815" max="1815" width="9.85546875" style="1" bestFit="1" customWidth="1"/>
    <col min="1816" max="2047" width="9.140625" style="1"/>
    <col min="2048" max="2048" width="5.85546875" style="1" customWidth="1"/>
    <col min="2049" max="2049" width="38.85546875" style="1" customWidth="1"/>
    <col min="2050" max="2050" width="15.140625" style="1" customWidth="1"/>
    <col min="2051" max="2051" width="5.85546875" style="1" customWidth="1"/>
    <col min="2052" max="2052" width="9.5703125" style="1" customWidth="1"/>
    <col min="2053" max="2053" width="16.42578125" style="1" customWidth="1"/>
    <col min="2054" max="2054" width="16.7109375" style="1" customWidth="1"/>
    <col min="2055" max="2055" width="14.42578125" style="1" customWidth="1"/>
    <col min="2056" max="2060" width="0" style="1" hidden="1" customWidth="1"/>
    <col min="2061" max="2061" width="15.5703125" style="1" customWidth="1"/>
    <col min="2062" max="2062" width="15.42578125" style="1" customWidth="1"/>
    <col min="2063" max="2063" width="14.28515625" style="1" customWidth="1"/>
    <col min="2064" max="2064" width="22.7109375" style="1" customWidth="1"/>
    <col min="2065" max="2065" width="16.28515625" style="1" customWidth="1"/>
    <col min="2066" max="2066" width="15.140625" style="1" customWidth="1"/>
    <col min="2067" max="2067" width="24" style="1" customWidth="1"/>
    <col min="2068" max="2068" width="8.42578125" style="1" customWidth="1"/>
    <col min="2069" max="2069" width="6.5703125" style="1" customWidth="1"/>
    <col min="2070" max="2070" width="8.7109375" style="1" customWidth="1"/>
    <col min="2071" max="2071" width="9.85546875" style="1" bestFit="1" customWidth="1"/>
    <col min="2072" max="2303" width="9.140625" style="1"/>
    <col min="2304" max="2304" width="5.85546875" style="1" customWidth="1"/>
    <col min="2305" max="2305" width="38.85546875" style="1" customWidth="1"/>
    <col min="2306" max="2306" width="15.140625" style="1" customWidth="1"/>
    <col min="2307" max="2307" width="5.85546875" style="1" customWidth="1"/>
    <col min="2308" max="2308" width="9.5703125" style="1" customWidth="1"/>
    <col min="2309" max="2309" width="16.42578125" style="1" customWidth="1"/>
    <col min="2310" max="2310" width="16.7109375" style="1" customWidth="1"/>
    <col min="2311" max="2311" width="14.42578125" style="1" customWidth="1"/>
    <col min="2312" max="2316" width="0" style="1" hidden="1" customWidth="1"/>
    <col min="2317" max="2317" width="15.5703125" style="1" customWidth="1"/>
    <col min="2318" max="2318" width="15.42578125" style="1" customWidth="1"/>
    <col min="2319" max="2319" width="14.28515625" style="1" customWidth="1"/>
    <col min="2320" max="2320" width="22.7109375" style="1" customWidth="1"/>
    <col min="2321" max="2321" width="16.28515625" style="1" customWidth="1"/>
    <col min="2322" max="2322" width="15.140625" style="1" customWidth="1"/>
    <col min="2323" max="2323" width="24" style="1" customWidth="1"/>
    <col min="2324" max="2324" width="8.42578125" style="1" customWidth="1"/>
    <col min="2325" max="2325" width="6.5703125" style="1" customWidth="1"/>
    <col min="2326" max="2326" width="8.7109375" style="1" customWidth="1"/>
    <col min="2327" max="2327" width="9.85546875" style="1" bestFit="1" customWidth="1"/>
    <col min="2328" max="2559" width="9.140625" style="1"/>
    <col min="2560" max="2560" width="5.85546875" style="1" customWidth="1"/>
    <col min="2561" max="2561" width="38.85546875" style="1" customWidth="1"/>
    <col min="2562" max="2562" width="15.140625" style="1" customWidth="1"/>
    <col min="2563" max="2563" width="5.85546875" style="1" customWidth="1"/>
    <col min="2564" max="2564" width="9.5703125" style="1" customWidth="1"/>
    <col min="2565" max="2565" width="16.42578125" style="1" customWidth="1"/>
    <col min="2566" max="2566" width="16.7109375" style="1" customWidth="1"/>
    <col min="2567" max="2567" width="14.42578125" style="1" customWidth="1"/>
    <col min="2568" max="2572" width="0" style="1" hidden="1" customWidth="1"/>
    <col min="2573" max="2573" width="15.5703125" style="1" customWidth="1"/>
    <col min="2574" max="2574" width="15.42578125" style="1" customWidth="1"/>
    <col min="2575" max="2575" width="14.28515625" style="1" customWidth="1"/>
    <col min="2576" max="2576" width="22.7109375" style="1" customWidth="1"/>
    <col min="2577" max="2577" width="16.28515625" style="1" customWidth="1"/>
    <col min="2578" max="2578" width="15.140625" style="1" customWidth="1"/>
    <col min="2579" max="2579" width="24" style="1" customWidth="1"/>
    <col min="2580" max="2580" width="8.42578125" style="1" customWidth="1"/>
    <col min="2581" max="2581" width="6.5703125" style="1" customWidth="1"/>
    <col min="2582" max="2582" width="8.7109375" style="1" customWidth="1"/>
    <col min="2583" max="2583" width="9.85546875" style="1" bestFit="1" customWidth="1"/>
    <col min="2584" max="2815" width="9.140625" style="1"/>
    <col min="2816" max="2816" width="5.85546875" style="1" customWidth="1"/>
    <col min="2817" max="2817" width="38.85546875" style="1" customWidth="1"/>
    <col min="2818" max="2818" width="15.140625" style="1" customWidth="1"/>
    <col min="2819" max="2819" width="5.85546875" style="1" customWidth="1"/>
    <col min="2820" max="2820" width="9.5703125" style="1" customWidth="1"/>
    <col min="2821" max="2821" width="16.42578125" style="1" customWidth="1"/>
    <col min="2822" max="2822" width="16.7109375" style="1" customWidth="1"/>
    <col min="2823" max="2823" width="14.42578125" style="1" customWidth="1"/>
    <col min="2824" max="2828" width="0" style="1" hidden="1" customWidth="1"/>
    <col min="2829" max="2829" width="15.5703125" style="1" customWidth="1"/>
    <col min="2830" max="2830" width="15.42578125" style="1" customWidth="1"/>
    <col min="2831" max="2831" width="14.28515625" style="1" customWidth="1"/>
    <col min="2832" max="2832" width="22.7109375" style="1" customWidth="1"/>
    <col min="2833" max="2833" width="16.28515625" style="1" customWidth="1"/>
    <col min="2834" max="2834" width="15.140625" style="1" customWidth="1"/>
    <col min="2835" max="2835" width="24" style="1" customWidth="1"/>
    <col min="2836" max="2836" width="8.42578125" style="1" customWidth="1"/>
    <col min="2837" max="2837" width="6.5703125" style="1" customWidth="1"/>
    <col min="2838" max="2838" width="8.7109375" style="1" customWidth="1"/>
    <col min="2839" max="2839" width="9.85546875" style="1" bestFit="1" customWidth="1"/>
    <col min="2840" max="3071" width="9.140625" style="1"/>
    <col min="3072" max="3072" width="5.85546875" style="1" customWidth="1"/>
    <col min="3073" max="3073" width="38.85546875" style="1" customWidth="1"/>
    <col min="3074" max="3074" width="15.140625" style="1" customWidth="1"/>
    <col min="3075" max="3075" width="5.85546875" style="1" customWidth="1"/>
    <col min="3076" max="3076" width="9.5703125" style="1" customWidth="1"/>
    <col min="3077" max="3077" width="16.42578125" style="1" customWidth="1"/>
    <col min="3078" max="3078" width="16.7109375" style="1" customWidth="1"/>
    <col min="3079" max="3079" width="14.42578125" style="1" customWidth="1"/>
    <col min="3080" max="3084" width="0" style="1" hidden="1" customWidth="1"/>
    <col min="3085" max="3085" width="15.5703125" style="1" customWidth="1"/>
    <col min="3086" max="3086" width="15.42578125" style="1" customWidth="1"/>
    <col min="3087" max="3087" width="14.28515625" style="1" customWidth="1"/>
    <col min="3088" max="3088" width="22.7109375" style="1" customWidth="1"/>
    <col min="3089" max="3089" width="16.28515625" style="1" customWidth="1"/>
    <col min="3090" max="3090" width="15.140625" style="1" customWidth="1"/>
    <col min="3091" max="3091" width="24" style="1" customWidth="1"/>
    <col min="3092" max="3092" width="8.42578125" style="1" customWidth="1"/>
    <col min="3093" max="3093" width="6.5703125" style="1" customWidth="1"/>
    <col min="3094" max="3094" width="8.7109375" style="1" customWidth="1"/>
    <col min="3095" max="3095" width="9.85546875" style="1" bestFit="1" customWidth="1"/>
    <col min="3096" max="3327" width="9.140625" style="1"/>
    <col min="3328" max="3328" width="5.85546875" style="1" customWidth="1"/>
    <col min="3329" max="3329" width="38.85546875" style="1" customWidth="1"/>
    <col min="3330" max="3330" width="15.140625" style="1" customWidth="1"/>
    <col min="3331" max="3331" width="5.85546875" style="1" customWidth="1"/>
    <col min="3332" max="3332" width="9.5703125" style="1" customWidth="1"/>
    <col min="3333" max="3333" width="16.42578125" style="1" customWidth="1"/>
    <col min="3334" max="3334" width="16.7109375" style="1" customWidth="1"/>
    <col min="3335" max="3335" width="14.42578125" style="1" customWidth="1"/>
    <col min="3336" max="3340" width="0" style="1" hidden="1" customWidth="1"/>
    <col min="3341" max="3341" width="15.5703125" style="1" customWidth="1"/>
    <col min="3342" max="3342" width="15.42578125" style="1" customWidth="1"/>
    <col min="3343" max="3343" width="14.28515625" style="1" customWidth="1"/>
    <col min="3344" max="3344" width="22.7109375" style="1" customWidth="1"/>
    <col min="3345" max="3345" width="16.28515625" style="1" customWidth="1"/>
    <col min="3346" max="3346" width="15.140625" style="1" customWidth="1"/>
    <col min="3347" max="3347" width="24" style="1" customWidth="1"/>
    <col min="3348" max="3348" width="8.42578125" style="1" customWidth="1"/>
    <col min="3349" max="3349" width="6.5703125" style="1" customWidth="1"/>
    <col min="3350" max="3350" width="8.7109375" style="1" customWidth="1"/>
    <col min="3351" max="3351" width="9.85546875" style="1" bestFit="1" customWidth="1"/>
    <col min="3352" max="3583" width="9.140625" style="1"/>
    <col min="3584" max="3584" width="5.85546875" style="1" customWidth="1"/>
    <col min="3585" max="3585" width="38.85546875" style="1" customWidth="1"/>
    <col min="3586" max="3586" width="15.140625" style="1" customWidth="1"/>
    <col min="3587" max="3587" width="5.85546875" style="1" customWidth="1"/>
    <col min="3588" max="3588" width="9.5703125" style="1" customWidth="1"/>
    <col min="3589" max="3589" width="16.42578125" style="1" customWidth="1"/>
    <col min="3590" max="3590" width="16.7109375" style="1" customWidth="1"/>
    <col min="3591" max="3591" width="14.42578125" style="1" customWidth="1"/>
    <col min="3592" max="3596" width="0" style="1" hidden="1" customWidth="1"/>
    <col min="3597" max="3597" width="15.5703125" style="1" customWidth="1"/>
    <col min="3598" max="3598" width="15.42578125" style="1" customWidth="1"/>
    <col min="3599" max="3599" width="14.28515625" style="1" customWidth="1"/>
    <col min="3600" max="3600" width="22.7109375" style="1" customWidth="1"/>
    <col min="3601" max="3601" width="16.28515625" style="1" customWidth="1"/>
    <col min="3602" max="3602" width="15.140625" style="1" customWidth="1"/>
    <col min="3603" max="3603" width="24" style="1" customWidth="1"/>
    <col min="3604" max="3604" width="8.42578125" style="1" customWidth="1"/>
    <col min="3605" max="3605" width="6.5703125" style="1" customWidth="1"/>
    <col min="3606" max="3606" width="8.7109375" style="1" customWidth="1"/>
    <col min="3607" max="3607" width="9.85546875" style="1" bestFit="1" customWidth="1"/>
    <col min="3608" max="3839" width="9.140625" style="1"/>
    <col min="3840" max="3840" width="5.85546875" style="1" customWidth="1"/>
    <col min="3841" max="3841" width="38.85546875" style="1" customWidth="1"/>
    <col min="3842" max="3842" width="15.140625" style="1" customWidth="1"/>
    <col min="3843" max="3843" width="5.85546875" style="1" customWidth="1"/>
    <col min="3844" max="3844" width="9.5703125" style="1" customWidth="1"/>
    <col min="3845" max="3845" width="16.42578125" style="1" customWidth="1"/>
    <col min="3846" max="3846" width="16.7109375" style="1" customWidth="1"/>
    <col min="3847" max="3847" width="14.42578125" style="1" customWidth="1"/>
    <col min="3848" max="3852" width="0" style="1" hidden="1" customWidth="1"/>
    <col min="3853" max="3853" width="15.5703125" style="1" customWidth="1"/>
    <col min="3854" max="3854" width="15.42578125" style="1" customWidth="1"/>
    <col min="3855" max="3855" width="14.28515625" style="1" customWidth="1"/>
    <col min="3856" max="3856" width="22.7109375" style="1" customWidth="1"/>
    <col min="3857" max="3857" width="16.28515625" style="1" customWidth="1"/>
    <col min="3858" max="3858" width="15.140625" style="1" customWidth="1"/>
    <col min="3859" max="3859" width="24" style="1" customWidth="1"/>
    <col min="3860" max="3860" width="8.42578125" style="1" customWidth="1"/>
    <col min="3861" max="3861" width="6.5703125" style="1" customWidth="1"/>
    <col min="3862" max="3862" width="8.7109375" style="1" customWidth="1"/>
    <col min="3863" max="3863" width="9.85546875" style="1" bestFit="1" customWidth="1"/>
    <col min="3864" max="4095" width="9.140625" style="1"/>
    <col min="4096" max="4096" width="5.85546875" style="1" customWidth="1"/>
    <col min="4097" max="4097" width="38.85546875" style="1" customWidth="1"/>
    <col min="4098" max="4098" width="15.140625" style="1" customWidth="1"/>
    <col min="4099" max="4099" width="5.85546875" style="1" customWidth="1"/>
    <col min="4100" max="4100" width="9.5703125" style="1" customWidth="1"/>
    <col min="4101" max="4101" width="16.42578125" style="1" customWidth="1"/>
    <col min="4102" max="4102" width="16.7109375" style="1" customWidth="1"/>
    <col min="4103" max="4103" width="14.42578125" style="1" customWidth="1"/>
    <col min="4104" max="4108" width="0" style="1" hidden="1" customWidth="1"/>
    <col min="4109" max="4109" width="15.5703125" style="1" customWidth="1"/>
    <col min="4110" max="4110" width="15.42578125" style="1" customWidth="1"/>
    <col min="4111" max="4111" width="14.28515625" style="1" customWidth="1"/>
    <col min="4112" max="4112" width="22.7109375" style="1" customWidth="1"/>
    <col min="4113" max="4113" width="16.28515625" style="1" customWidth="1"/>
    <col min="4114" max="4114" width="15.140625" style="1" customWidth="1"/>
    <col min="4115" max="4115" width="24" style="1" customWidth="1"/>
    <col min="4116" max="4116" width="8.42578125" style="1" customWidth="1"/>
    <col min="4117" max="4117" width="6.5703125" style="1" customWidth="1"/>
    <col min="4118" max="4118" width="8.7109375" style="1" customWidth="1"/>
    <col min="4119" max="4119" width="9.85546875" style="1" bestFit="1" customWidth="1"/>
    <col min="4120" max="4351" width="9.140625" style="1"/>
    <col min="4352" max="4352" width="5.85546875" style="1" customWidth="1"/>
    <col min="4353" max="4353" width="38.85546875" style="1" customWidth="1"/>
    <col min="4354" max="4354" width="15.140625" style="1" customWidth="1"/>
    <col min="4355" max="4355" width="5.85546875" style="1" customWidth="1"/>
    <col min="4356" max="4356" width="9.5703125" style="1" customWidth="1"/>
    <col min="4357" max="4357" width="16.42578125" style="1" customWidth="1"/>
    <col min="4358" max="4358" width="16.7109375" style="1" customWidth="1"/>
    <col min="4359" max="4359" width="14.42578125" style="1" customWidth="1"/>
    <col min="4360" max="4364" width="0" style="1" hidden="1" customWidth="1"/>
    <col min="4365" max="4365" width="15.5703125" style="1" customWidth="1"/>
    <col min="4366" max="4366" width="15.42578125" style="1" customWidth="1"/>
    <col min="4367" max="4367" width="14.28515625" style="1" customWidth="1"/>
    <col min="4368" max="4368" width="22.7109375" style="1" customWidth="1"/>
    <col min="4369" max="4369" width="16.28515625" style="1" customWidth="1"/>
    <col min="4370" max="4370" width="15.140625" style="1" customWidth="1"/>
    <col min="4371" max="4371" width="24" style="1" customWidth="1"/>
    <col min="4372" max="4372" width="8.42578125" style="1" customWidth="1"/>
    <col min="4373" max="4373" width="6.5703125" style="1" customWidth="1"/>
    <col min="4374" max="4374" width="8.7109375" style="1" customWidth="1"/>
    <col min="4375" max="4375" width="9.85546875" style="1" bestFit="1" customWidth="1"/>
    <col min="4376" max="4607" width="9.140625" style="1"/>
    <col min="4608" max="4608" width="5.85546875" style="1" customWidth="1"/>
    <col min="4609" max="4609" width="38.85546875" style="1" customWidth="1"/>
    <col min="4610" max="4610" width="15.140625" style="1" customWidth="1"/>
    <col min="4611" max="4611" width="5.85546875" style="1" customWidth="1"/>
    <col min="4612" max="4612" width="9.5703125" style="1" customWidth="1"/>
    <col min="4613" max="4613" width="16.42578125" style="1" customWidth="1"/>
    <col min="4614" max="4614" width="16.7109375" style="1" customWidth="1"/>
    <col min="4615" max="4615" width="14.42578125" style="1" customWidth="1"/>
    <col min="4616" max="4620" width="0" style="1" hidden="1" customWidth="1"/>
    <col min="4621" max="4621" width="15.5703125" style="1" customWidth="1"/>
    <col min="4622" max="4622" width="15.42578125" style="1" customWidth="1"/>
    <col min="4623" max="4623" width="14.28515625" style="1" customWidth="1"/>
    <col min="4624" max="4624" width="22.7109375" style="1" customWidth="1"/>
    <col min="4625" max="4625" width="16.28515625" style="1" customWidth="1"/>
    <col min="4626" max="4626" width="15.140625" style="1" customWidth="1"/>
    <col min="4627" max="4627" width="24" style="1" customWidth="1"/>
    <col min="4628" max="4628" width="8.42578125" style="1" customWidth="1"/>
    <col min="4629" max="4629" width="6.5703125" style="1" customWidth="1"/>
    <col min="4630" max="4630" width="8.7109375" style="1" customWidth="1"/>
    <col min="4631" max="4631" width="9.85546875" style="1" bestFit="1" customWidth="1"/>
    <col min="4632" max="4863" width="9.140625" style="1"/>
    <col min="4864" max="4864" width="5.85546875" style="1" customWidth="1"/>
    <col min="4865" max="4865" width="38.85546875" style="1" customWidth="1"/>
    <col min="4866" max="4866" width="15.140625" style="1" customWidth="1"/>
    <col min="4867" max="4867" width="5.85546875" style="1" customWidth="1"/>
    <col min="4868" max="4868" width="9.5703125" style="1" customWidth="1"/>
    <col min="4869" max="4869" width="16.42578125" style="1" customWidth="1"/>
    <col min="4870" max="4870" width="16.7109375" style="1" customWidth="1"/>
    <col min="4871" max="4871" width="14.42578125" style="1" customWidth="1"/>
    <col min="4872" max="4876" width="0" style="1" hidden="1" customWidth="1"/>
    <col min="4877" max="4877" width="15.5703125" style="1" customWidth="1"/>
    <col min="4878" max="4878" width="15.42578125" style="1" customWidth="1"/>
    <col min="4879" max="4879" width="14.28515625" style="1" customWidth="1"/>
    <col min="4880" max="4880" width="22.7109375" style="1" customWidth="1"/>
    <col min="4881" max="4881" width="16.28515625" style="1" customWidth="1"/>
    <col min="4882" max="4882" width="15.140625" style="1" customWidth="1"/>
    <col min="4883" max="4883" width="24" style="1" customWidth="1"/>
    <col min="4884" max="4884" width="8.42578125" style="1" customWidth="1"/>
    <col min="4885" max="4885" width="6.5703125" style="1" customWidth="1"/>
    <col min="4886" max="4886" width="8.7109375" style="1" customWidth="1"/>
    <col min="4887" max="4887" width="9.85546875" style="1" bestFit="1" customWidth="1"/>
    <col min="4888" max="5119" width="9.140625" style="1"/>
    <col min="5120" max="5120" width="5.85546875" style="1" customWidth="1"/>
    <col min="5121" max="5121" width="38.85546875" style="1" customWidth="1"/>
    <col min="5122" max="5122" width="15.140625" style="1" customWidth="1"/>
    <col min="5123" max="5123" width="5.85546875" style="1" customWidth="1"/>
    <col min="5124" max="5124" width="9.5703125" style="1" customWidth="1"/>
    <col min="5125" max="5125" width="16.42578125" style="1" customWidth="1"/>
    <col min="5126" max="5126" width="16.7109375" style="1" customWidth="1"/>
    <col min="5127" max="5127" width="14.42578125" style="1" customWidth="1"/>
    <col min="5128" max="5132" width="0" style="1" hidden="1" customWidth="1"/>
    <col min="5133" max="5133" width="15.5703125" style="1" customWidth="1"/>
    <col min="5134" max="5134" width="15.42578125" style="1" customWidth="1"/>
    <col min="5135" max="5135" width="14.28515625" style="1" customWidth="1"/>
    <col min="5136" max="5136" width="22.7109375" style="1" customWidth="1"/>
    <col min="5137" max="5137" width="16.28515625" style="1" customWidth="1"/>
    <col min="5138" max="5138" width="15.140625" style="1" customWidth="1"/>
    <col min="5139" max="5139" width="24" style="1" customWidth="1"/>
    <col min="5140" max="5140" width="8.42578125" style="1" customWidth="1"/>
    <col min="5141" max="5141" width="6.5703125" style="1" customWidth="1"/>
    <col min="5142" max="5142" width="8.7109375" style="1" customWidth="1"/>
    <col min="5143" max="5143" width="9.85546875" style="1" bestFit="1" customWidth="1"/>
    <col min="5144" max="5375" width="9.140625" style="1"/>
    <col min="5376" max="5376" width="5.85546875" style="1" customWidth="1"/>
    <col min="5377" max="5377" width="38.85546875" style="1" customWidth="1"/>
    <col min="5378" max="5378" width="15.140625" style="1" customWidth="1"/>
    <col min="5379" max="5379" width="5.85546875" style="1" customWidth="1"/>
    <col min="5380" max="5380" width="9.5703125" style="1" customWidth="1"/>
    <col min="5381" max="5381" width="16.42578125" style="1" customWidth="1"/>
    <col min="5382" max="5382" width="16.7109375" style="1" customWidth="1"/>
    <col min="5383" max="5383" width="14.42578125" style="1" customWidth="1"/>
    <col min="5384" max="5388" width="0" style="1" hidden="1" customWidth="1"/>
    <col min="5389" max="5389" width="15.5703125" style="1" customWidth="1"/>
    <col min="5390" max="5390" width="15.42578125" style="1" customWidth="1"/>
    <col min="5391" max="5391" width="14.28515625" style="1" customWidth="1"/>
    <col min="5392" max="5392" width="22.7109375" style="1" customWidth="1"/>
    <col min="5393" max="5393" width="16.28515625" style="1" customWidth="1"/>
    <col min="5394" max="5394" width="15.140625" style="1" customWidth="1"/>
    <col min="5395" max="5395" width="24" style="1" customWidth="1"/>
    <col min="5396" max="5396" width="8.42578125" style="1" customWidth="1"/>
    <col min="5397" max="5397" width="6.5703125" style="1" customWidth="1"/>
    <col min="5398" max="5398" width="8.7109375" style="1" customWidth="1"/>
    <col min="5399" max="5399" width="9.85546875" style="1" bestFit="1" customWidth="1"/>
    <col min="5400" max="5631" width="9.140625" style="1"/>
    <col min="5632" max="5632" width="5.85546875" style="1" customWidth="1"/>
    <col min="5633" max="5633" width="38.85546875" style="1" customWidth="1"/>
    <col min="5634" max="5634" width="15.140625" style="1" customWidth="1"/>
    <col min="5635" max="5635" width="5.85546875" style="1" customWidth="1"/>
    <col min="5636" max="5636" width="9.5703125" style="1" customWidth="1"/>
    <col min="5637" max="5637" width="16.42578125" style="1" customWidth="1"/>
    <col min="5638" max="5638" width="16.7109375" style="1" customWidth="1"/>
    <col min="5639" max="5639" width="14.42578125" style="1" customWidth="1"/>
    <col min="5640" max="5644" width="0" style="1" hidden="1" customWidth="1"/>
    <col min="5645" max="5645" width="15.5703125" style="1" customWidth="1"/>
    <col min="5646" max="5646" width="15.42578125" style="1" customWidth="1"/>
    <col min="5647" max="5647" width="14.28515625" style="1" customWidth="1"/>
    <col min="5648" max="5648" width="22.7109375" style="1" customWidth="1"/>
    <col min="5649" max="5649" width="16.28515625" style="1" customWidth="1"/>
    <col min="5650" max="5650" width="15.140625" style="1" customWidth="1"/>
    <col min="5651" max="5651" width="24" style="1" customWidth="1"/>
    <col min="5652" max="5652" width="8.42578125" style="1" customWidth="1"/>
    <col min="5653" max="5653" width="6.5703125" style="1" customWidth="1"/>
    <col min="5654" max="5654" width="8.7109375" style="1" customWidth="1"/>
    <col min="5655" max="5655" width="9.85546875" style="1" bestFit="1" customWidth="1"/>
    <col min="5656" max="5887" width="9.140625" style="1"/>
    <col min="5888" max="5888" width="5.85546875" style="1" customWidth="1"/>
    <col min="5889" max="5889" width="38.85546875" style="1" customWidth="1"/>
    <col min="5890" max="5890" width="15.140625" style="1" customWidth="1"/>
    <col min="5891" max="5891" width="5.85546875" style="1" customWidth="1"/>
    <col min="5892" max="5892" width="9.5703125" style="1" customWidth="1"/>
    <col min="5893" max="5893" width="16.42578125" style="1" customWidth="1"/>
    <col min="5894" max="5894" width="16.7109375" style="1" customWidth="1"/>
    <col min="5895" max="5895" width="14.42578125" style="1" customWidth="1"/>
    <col min="5896" max="5900" width="0" style="1" hidden="1" customWidth="1"/>
    <col min="5901" max="5901" width="15.5703125" style="1" customWidth="1"/>
    <col min="5902" max="5902" width="15.42578125" style="1" customWidth="1"/>
    <col min="5903" max="5903" width="14.28515625" style="1" customWidth="1"/>
    <col min="5904" max="5904" width="22.7109375" style="1" customWidth="1"/>
    <col min="5905" max="5905" width="16.28515625" style="1" customWidth="1"/>
    <col min="5906" max="5906" width="15.140625" style="1" customWidth="1"/>
    <col min="5907" max="5907" width="24" style="1" customWidth="1"/>
    <col min="5908" max="5908" width="8.42578125" style="1" customWidth="1"/>
    <col min="5909" max="5909" width="6.5703125" style="1" customWidth="1"/>
    <col min="5910" max="5910" width="8.7109375" style="1" customWidth="1"/>
    <col min="5911" max="5911" width="9.85546875" style="1" bestFit="1" customWidth="1"/>
    <col min="5912" max="6143" width="9.140625" style="1"/>
    <col min="6144" max="6144" width="5.85546875" style="1" customWidth="1"/>
    <col min="6145" max="6145" width="38.85546875" style="1" customWidth="1"/>
    <col min="6146" max="6146" width="15.140625" style="1" customWidth="1"/>
    <col min="6147" max="6147" width="5.85546875" style="1" customWidth="1"/>
    <col min="6148" max="6148" width="9.5703125" style="1" customWidth="1"/>
    <col min="6149" max="6149" width="16.42578125" style="1" customWidth="1"/>
    <col min="6150" max="6150" width="16.7109375" style="1" customWidth="1"/>
    <col min="6151" max="6151" width="14.42578125" style="1" customWidth="1"/>
    <col min="6152" max="6156" width="0" style="1" hidden="1" customWidth="1"/>
    <col min="6157" max="6157" width="15.5703125" style="1" customWidth="1"/>
    <col min="6158" max="6158" width="15.42578125" style="1" customWidth="1"/>
    <col min="6159" max="6159" width="14.28515625" style="1" customWidth="1"/>
    <col min="6160" max="6160" width="22.7109375" style="1" customWidth="1"/>
    <col min="6161" max="6161" width="16.28515625" style="1" customWidth="1"/>
    <col min="6162" max="6162" width="15.140625" style="1" customWidth="1"/>
    <col min="6163" max="6163" width="24" style="1" customWidth="1"/>
    <col min="6164" max="6164" width="8.42578125" style="1" customWidth="1"/>
    <col min="6165" max="6165" width="6.5703125" style="1" customWidth="1"/>
    <col min="6166" max="6166" width="8.7109375" style="1" customWidth="1"/>
    <col min="6167" max="6167" width="9.85546875" style="1" bestFit="1" customWidth="1"/>
    <col min="6168" max="6399" width="9.140625" style="1"/>
    <col min="6400" max="6400" width="5.85546875" style="1" customWidth="1"/>
    <col min="6401" max="6401" width="38.85546875" style="1" customWidth="1"/>
    <col min="6402" max="6402" width="15.140625" style="1" customWidth="1"/>
    <col min="6403" max="6403" width="5.85546875" style="1" customWidth="1"/>
    <col min="6404" max="6404" width="9.5703125" style="1" customWidth="1"/>
    <col min="6405" max="6405" width="16.42578125" style="1" customWidth="1"/>
    <col min="6406" max="6406" width="16.7109375" style="1" customWidth="1"/>
    <col min="6407" max="6407" width="14.42578125" style="1" customWidth="1"/>
    <col min="6408" max="6412" width="0" style="1" hidden="1" customWidth="1"/>
    <col min="6413" max="6413" width="15.5703125" style="1" customWidth="1"/>
    <col min="6414" max="6414" width="15.42578125" style="1" customWidth="1"/>
    <col min="6415" max="6415" width="14.28515625" style="1" customWidth="1"/>
    <col min="6416" max="6416" width="22.7109375" style="1" customWidth="1"/>
    <col min="6417" max="6417" width="16.28515625" style="1" customWidth="1"/>
    <col min="6418" max="6418" width="15.140625" style="1" customWidth="1"/>
    <col min="6419" max="6419" width="24" style="1" customWidth="1"/>
    <col min="6420" max="6420" width="8.42578125" style="1" customWidth="1"/>
    <col min="6421" max="6421" width="6.5703125" style="1" customWidth="1"/>
    <col min="6422" max="6422" width="8.7109375" style="1" customWidth="1"/>
    <col min="6423" max="6423" width="9.85546875" style="1" bestFit="1" customWidth="1"/>
    <col min="6424" max="6655" width="9.140625" style="1"/>
    <col min="6656" max="6656" width="5.85546875" style="1" customWidth="1"/>
    <col min="6657" max="6657" width="38.85546875" style="1" customWidth="1"/>
    <col min="6658" max="6658" width="15.140625" style="1" customWidth="1"/>
    <col min="6659" max="6659" width="5.85546875" style="1" customWidth="1"/>
    <col min="6660" max="6660" width="9.5703125" style="1" customWidth="1"/>
    <col min="6661" max="6661" width="16.42578125" style="1" customWidth="1"/>
    <col min="6662" max="6662" width="16.7109375" style="1" customWidth="1"/>
    <col min="6663" max="6663" width="14.42578125" style="1" customWidth="1"/>
    <col min="6664" max="6668" width="0" style="1" hidden="1" customWidth="1"/>
    <col min="6669" max="6669" width="15.5703125" style="1" customWidth="1"/>
    <col min="6670" max="6670" width="15.42578125" style="1" customWidth="1"/>
    <col min="6671" max="6671" width="14.28515625" style="1" customWidth="1"/>
    <col min="6672" max="6672" width="22.7109375" style="1" customWidth="1"/>
    <col min="6673" max="6673" width="16.28515625" style="1" customWidth="1"/>
    <col min="6674" max="6674" width="15.140625" style="1" customWidth="1"/>
    <col min="6675" max="6675" width="24" style="1" customWidth="1"/>
    <col min="6676" max="6676" width="8.42578125" style="1" customWidth="1"/>
    <col min="6677" max="6677" width="6.5703125" style="1" customWidth="1"/>
    <col min="6678" max="6678" width="8.7109375" style="1" customWidth="1"/>
    <col min="6679" max="6679" width="9.85546875" style="1" bestFit="1" customWidth="1"/>
    <col min="6680" max="6911" width="9.140625" style="1"/>
    <col min="6912" max="6912" width="5.85546875" style="1" customWidth="1"/>
    <col min="6913" max="6913" width="38.85546875" style="1" customWidth="1"/>
    <col min="6914" max="6914" width="15.140625" style="1" customWidth="1"/>
    <col min="6915" max="6915" width="5.85546875" style="1" customWidth="1"/>
    <col min="6916" max="6916" width="9.5703125" style="1" customWidth="1"/>
    <col min="6917" max="6917" width="16.42578125" style="1" customWidth="1"/>
    <col min="6918" max="6918" width="16.7109375" style="1" customWidth="1"/>
    <col min="6919" max="6919" width="14.42578125" style="1" customWidth="1"/>
    <col min="6920" max="6924" width="0" style="1" hidden="1" customWidth="1"/>
    <col min="6925" max="6925" width="15.5703125" style="1" customWidth="1"/>
    <col min="6926" max="6926" width="15.42578125" style="1" customWidth="1"/>
    <col min="6927" max="6927" width="14.28515625" style="1" customWidth="1"/>
    <col min="6928" max="6928" width="22.7109375" style="1" customWidth="1"/>
    <col min="6929" max="6929" width="16.28515625" style="1" customWidth="1"/>
    <col min="6930" max="6930" width="15.140625" style="1" customWidth="1"/>
    <col min="6931" max="6931" width="24" style="1" customWidth="1"/>
    <col min="6932" max="6932" width="8.42578125" style="1" customWidth="1"/>
    <col min="6933" max="6933" width="6.5703125" style="1" customWidth="1"/>
    <col min="6934" max="6934" width="8.7109375" style="1" customWidth="1"/>
    <col min="6935" max="6935" width="9.85546875" style="1" bestFit="1" customWidth="1"/>
    <col min="6936" max="7167" width="9.140625" style="1"/>
    <col min="7168" max="7168" width="5.85546875" style="1" customWidth="1"/>
    <col min="7169" max="7169" width="38.85546875" style="1" customWidth="1"/>
    <col min="7170" max="7170" width="15.140625" style="1" customWidth="1"/>
    <col min="7171" max="7171" width="5.85546875" style="1" customWidth="1"/>
    <col min="7172" max="7172" width="9.5703125" style="1" customWidth="1"/>
    <col min="7173" max="7173" width="16.42578125" style="1" customWidth="1"/>
    <col min="7174" max="7174" width="16.7109375" style="1" customWidth="1"/>
    <col min="7175" max="7175" width="14.42578125" style="1" customWidth="1"/>
    <col min="7176" max="7180" width="0" style="1" hidden="1" customWidth="1"/>
    <col min="7181" max="7181" width="15.5703125" style="1" customWidth="1"/>
    <col min="7182" max="7182" width="15.42578125" style="1" customWidth="1"/>
    <col min="7183" max="7183" width="14.28515625" style="1" customWidth="1"/>
    <col min="7184" max="7184" width="22.7109375" style="1" customWidth="1"/>
    <col min="7185" max="7185" width="16.28515625" style="1" customWidth="1"/>
    <col min="7186" max="7186" width="15.140625" style="1" customWidth="1"/>
    <col min="7187" max="7187" width="24" style="1" customWidth="1"/>
    <col min="7188" max="7188" width="8.42578125" style="1" customWidth="1"/>
    <col min="7189" max="7189" width="6.5703125" style="1" customWidth="1"/>
    <col min="7190" max="7190" width="8.7109375" style="1" customWidth="1"/>
    <col min="7191" max="7191" width="9.85546875" style="1" bestFit="1" customWidth="1"/>
    <col min="7192" max="7423" width="9.140625" style="1"/>
    <col min="7424" max="7424" width="5.85546875" style="1" customWidth="1"/>
    <col min="7425" max="7425" width="38.85546875" style="1" customWidth="1"/>
    <col min="7426" max="7426" width="15.140625" style="1" customWidth="1"/>
    <col min="7427" max="7427" width="5.85546875" style="1" customWidth="1"/>
    <col min="7428" max="7428" width="9.5703125" style="1" customWidth="1"/>
    <col min="7429" max="7429" width="16.42578125" style="1" customWidth="1"/>
    <col min="7430" max="7430" width="16.7109375" style="1" customWidth="1"/>
    <col min="7431" max="7431" width="14.42578125" style="1" customWidth="1"/>
    <col min="7432" max="7436" width="0" style="1" hidden="1" customWidth="1"/>
    <col min="7437" max="7437" width="15.5703125" style="1" customWidth="1"/>
    <col min="7438" max="7438" width="15.42578125" style="1" customWidth="1"/>
    <col min="7439" max="7439" width="14.28515625" style="1" customWidth="1"/>
    <col min="7440" max="7440" width="22.7109375" style="1" customWidth="1"/>
    <col min="7441" max="7441" width="16.28515625" style="1" customWidth="1"/>
    <col min="7442" max="7442" width="15.140625" style="1" customWidth="1"/>
    <col min="7443" max="7443" width="24" style="1" customWidth="1"/>
    <col min="7444" max="7444" width="8.42578125" style="1" customWidth="1"/>
    <col min="7445" max="7445" width="6.5703125" style="1" customWidth="1"/>
    <col min="7446" max="7446" width="8.7109375" style="1" customWidth="1"/>
    <col min="7447" max="7447" width="9.85546875" style="1" bestFit="1" customWidth="1"/>
    <col min="7448" max="7679" width="9.140625" style="1"/>
    <col min="7680" max="7680" width="5.85546875" style="1" customWidth="1"/>
    <col min="7681" max="7681" width="38.85546875" style="1" customWidth="1"/>
    <col min="7682" max="7682" width="15.140625" style="1" customWidth="1"/>
    <col min="7683" max="7683" width="5.85546875" style="1" customWidth="1"/>
    <col min="7684" max="7684" width="9.5703125" style="1" customWidth="1"/>
    <col min="7685" max="7685" width="16.42578125" style="1" customWidth="1"/>
    <col min="7686" max="7686" width="16.7109375" style="1" customWidth="1"/>
    <col min="7687" max="7687" width="14.42578125" style="1" customWidth="1"/>
    <col min="7688" max="7692" width="0" style="1" hidden="1" customWidth="1"/>
    <col min="7693" max="7693" width="15.5703125" style="1" customWidth="1"/>
    <col min="7694" max="7694" width="15.42578125" style="1" customWidth="1"/>
    <col min="7695" max="7695" width="14.28515625" style="1" customWidth="1"/>
    <col min="7696" max="7696" width="22.7109375" style="1" customWidth="1"/>
    <col min="7697" max="7697" width="16.28515625" style="1" customWidth="1"/>
    <col min="7698" max="7698" width="15.140625" style="1" customWidth="1"/>
    <col min="7699" max="7699" width="24" style="1" customWidth="1"/>
    <col min="7700" max="7700" width="8.42578125" style="1" customWidth="1"/>
    <col min="7701" max="7701" width="6.5703125" style="1" customWidth="1"/>
    <col min="7702" max="7702" width="8.7109375" style="1" customWidth="1"/>
    <col min="7703" max="7703" width="9.85546875" style="1" bestFit="1" customWidth="1"/>
    <col min="7704" max="7935" width="9.140625" style="1"/>
    <col min="7936" max="7936" width="5.85546875" style="1" customWidth="1"/>
    <col min="7937" max="7937" width="38.85546875" style="1" customWidth="1"/>
    <col min="7938" max="7938" width="15.140625" style="1" customWidth="1"/>
    <col min="7939" max="7939" width="5.85546875" style="1" customWidth="1"/>
    <col min="7940" max="7940" width="9.5703125" style="1" customWidth="1"/>
    <col min="7941" max="7941" width="16.42578125" style="1" customWidth="1"/>
    <col min="7942" max="7942" width="16.7109375" style="1" customWidth="1"/>
    <col min="7943" max="7943" width="14.42578125" style="1" customWidth="1"/>
    <col min="7944" max="7948" width="0" style="1" hidden="1" customWidth="1"/>
    <col min="7949" max="7949" width="15.5703125" style="1" customWidth="1"/>
    <col min="7950" max="7950" width="15.42578125" style="1" customWidth="1"/>
    <col min="7951" max="7951" width="14.28515625" style="1" customWidth="1"/>
    <col min="7952" max="7952" width="22.7109375" style="1" customWidth="1"/>
    <col min="7953" max="7953" width="16.28515625" style="1" customWidth="1"/>
    <col min="7954" max="7954" width="15.140625" style="1" customWidth="1"/>
    <col min="7955" max="7955" width="24" style="1" customWidth="1"/>
    <col min="7956" max="7956" width="8.42578125" style="1" customWidth="1"/>
    <col min="7957" max="7957" width="6.5703125" style="1" customWidth="1"/>
    <col min="7958" max="7958" width="8.7109375" style="1" customWidth="1"/>
    <col min="7959" max="7959" width="9.85546875" style="1" bestFit="1" customWidth="1"/>
    <col min="7960" max="8191" width="9.140625" style="1"/>
    <col min="8192" max="8192" width="5.85546875" style="1" customWidth="1"/>
    <col min="8193" max="8193" width="38.85546875" style="1" customWidth="1"/>
    <col min="8194" max="8194" width="15.140625" style="1" customWidth="1"/>
    <col min="8195" max="8195" width="5.85546875" style="1" customWidth="1"/>
    <col min="8196" max="8196" width="9.5703125" style="1" customWidth="1"/>
    <col min="8197" max="8197" width="16.42578125" style="1" customWidth="1"/>
    <col min="8198" max="8198" width="16.7109375" style="1" customWidth="1"/>
    <col min="8199" max="8199" width="14.42578125" style="1" customWidth="1"/>
    <col min="8200" max="8204" width="0" style="1" hidden="1" customWidth="1"/>
    <col min="8205" max="8205" width="15.5703125" style="1" customWidth="1"/>
    <col min="8206" max="8206" width="15.42578125" style="1" customWidth="1"/>
    <col min="8207" max="8207" width="14.28515625" style="1" customWidth="1"/>
    <col min="8208" max="8208" width="22.7109375" style="1" customWidth="1"/>
    <col min="8209" max="8209" width="16.28515625" style="1" customWidth="1"/>
    <col min="8210" max="8210" width="15.140625" style="1" customWidth="1"/>
    <col min="8211" max="8211" width="24" style="1" customWidth="1"/>
    <col min="8212" max="8212" width="8.42578125" style="1" customWidth="1"/>
    <col min="8213" max="8213" width="6.5703125" style="1" customWidth="1"/>
    <col min="8214" max="8214" width="8.7109375" style="1" customWidth="1"/>
    <col min="8215" max="8215" width="9.85546875" style="1" bestFit="1" customWidth="1"/>
    <col min="8216" max="8447" width="9.140625" style="1"/>
    <col min="8448" max="8448" width="5.85546875" style="1" customWidth="1"/>
    <col min="8449" max="8449" width="38.85546875" style="1" customWidth="1"/>
    <col min="8450" max="8450" width="15.140625" style="1" customWidth="1"/>
    <col min="8451" max="8451" width="5.85546875" style="1" customWidth="1"/>
    <col min="8452" max="8452" width="9.5703125" style="1" customWidth="1"/>
    <col min="8453" max="8453" width="16.42578125" style="1" customWidth="1"/>
    <col min="8454" max="8454" width="16.7109375" style="1" customWidth="1"/>
    <col min="8455" max="8455" width="14.42578125" style="1" customWidth="1"/>
    <col min="8456" max="8460" width="0" style="1" hidden="1" customWidth="1"/>
    <col min="8461" max="8461" width="15.5703125" style="1" customWidth="1"/>
    <col min="8462" max="8462" width="15.42578125" style="1" customWidth="1"/>
    <col min="8463" max="8463" width="14.28515625" style="1" customWidth="1"/>
    <col min="8464" max="8464" width="22.7109375" style="1" customWidth="1"/>
    <col min="8465" max="8465" width="16.28515625" style="1" customWidth="1"/>
    <col min="8466" max="8466" width="15.140625" style="1" customWidth="1"/>
    <col min="8467" max="8467" width="24" style="1" customWidth="1"/>
    <col min="8468" max="8468" width="8.42578125" style="1" customWidth="1"/>
    <col min="8469" max="8469" width="6.5703125" style="1" customWidth="1"/>
    <col min="8470" max="8470" width="8.7109375" style="1" customWidth="1"/>
    <col min="8471" max="8471" width="9.85546875" style="1" bestFit="1" customWidth="1"/>
    <col min="8472" max="8703" width="9.140625" style="1"/>
    <col min="8704" max="8704" width="5.85546875" style="1" customWidth="1"/>
    <col min="8705" max="8705" width="38.85546875" style="1" customWidth="1"/>
    <col min="8706" max="8706" width="15.140625" style="1" customWidth="1"/>
    <col min="8707" max="8707" width="5.85546875" style="1" customWidth="1"/>
    <col min="8708" max="8708" width="9.5703125" style="1" customWidth="1"/>
    <col min="8709" max="8709" width="16.42578125" style="1" customWidth="1"/>
    <col min="8710" max="8710" width="16.7109375" style="1" customWidth="1"/>
    <col min="8711" max="8711" width="14.42578125" style="1" customWidth="1"/>
    <col min="8712" max="8716" width="0" style="1" hidden="1" customWidth="1"/>
    <col min="8717" max="8717" width="15.5703125" style="1" customWidth="1"/>
    <col min="8718" max="8718" width="15.42578125" style="1" customWidth="1"/>
    <col min="8719" max="8719" width="14.28515625" style="1" customWidth="1"/>
    <col min="8720" max="8720" width="22.7109375" style="1" customWidth="1"/>
    <col min="8721" max="8721" width="16.28515625" style="1" customWidth="1"/>
    <col min="8722" max="8722" width="15.140625" style="1" customWidth="1"/>
    <col min="8723" max="8723" width="24" style="1" customWidth="1"/>
    <col min="8724" max="8724" width="8.42578125" style="1" customWidth="1"/>
    <col min="8725" max="8725" width="6.5703125" style="1" customWidth="1"/>
    <col min="8726" max="8726" width="8.7109375" style="1" customWidth="1"/>
    <col min="8727" max="8727" width="9.85546875" style="1" bestFit="1" customWidth="1"/>
    <col min="8728" max="8959" width="9.140625" style="1"/>
    <col min="8960" max="8960" width="5.85546875" style="1" customWidth="1"/>
    <col min="8961" max="8961" width="38.85546875" style="1" customWidth="1"/>
    <col min="8962" max="8962" width="15.140625" style="1" customWidth="1"/>
    <col min="8963" max="8963" width="5.85546875" style="1" customWidth="1"/>
    <col min="8964" max="8964" width="9.5703125" style="1" customWidth="1"/>
    <col min="8965" max="8965" width="16.42578125" style="1" customWidth="1"/>
    <col min="8966" max="8966" width="16.7109375" style="1" customWidth="1"/>
    <col min="8967" max="8967" width="14.42578125" style="1" customWidth="1"/>
    <col min="8968" max="8972" width="0" style="1" hidden="1" customWidth="1"/>
    <col min="8973" max="8973" width="15.5703125" style="1" customWidth="1"/>
    <col min="8974" max="8974" width="15.42578125" style="1" customWidth="1"/>
    <col min="8975" max="8975" width="14.28515625" style="1" customWidth="1"/>
    <col min="8976" max="8976" width="22.7109375" style="1" customWidth="1"/>
    <col min="8977" max="8977" width="16.28515625" style="1" customWidth="1"/>
    <col min="8978" max="8978" width="15.140625" style="1" customWidth="1"/>
    <col min="8979" max="8979" width="24" style="1" customWidth="1"/>
    <col min="8980" max="8980" width="8.42578125" style="1" customWidth="1"/>
    <col min="8981" max="8981" width="6.5703125" style="1" customWidth="1"/>
    <col min="8982" max="8982" width="8.7109375" style="1" customWidth="1"/>
    <col min="8983" max="8983" width="9.85546875" style="1" bestFit="1" customWidth="1"/>
    <col min="8984" max="9215" width="9.140625" style="1"/>
    <col min="9216" max="9216" width="5.85546875" style="1" customWidth="1"/>
    <col min="9217" max="9217" width="38.85546875" style="1" customWidth="1"/>
    <col min="9218" max="9218" width="15.140625" style="1" customWidth="1"/>
    <col min="9219" max="9219" width="5.85546875" style="1" customWidth="1"/>
    <col min="9220" max="9220" width="9.5703125" style="1" customWidth="1"/>
    <col min="9221" max="9221" width="16.42578125" style="1" customWidth="1"/>
    <col min="9222" max="9222" width="16.7109375" style="1" customWidth="1"/>
    <col min="9223" max="9223" width="14.42578125" style="1" customWidth="1"/>
    <col min="9224" max="9228" width="0" style="1" hidden="1" customWidth="1"/>
    <col min="9229" max="9229" width="15.5703125" style="1" customWidth="1"/>
    <col min="9230" max="9230" width="15.42578125" style="1" customWidth="1"/>
    <col min="9231" max="9231" width="14.28515625" style="1" customWidth="1"/>
    <col min="9232" max="9232" width="22.7109375" style="1" customWidth="1"/>
    <col min="9233" max="9233" width="16.28515625" style="1" customWidth="1"/>
    <col min="9234" max="9234" width="15.140625" style="1" customWidth="1"/>
    <col min="9235" max="9235" width="24" style="1" customWidth="1"/>
    <col min="9236" max="9236" width="8.42578125" style="1" customWidth="1"/>
    <col min="9237" max="9237" width="6.5703125" style="1" customWidth="1"/>
    <col min="9238" max="9238" width="8.7109375" style="1" customWidth="1"/>
    <col min="9239" max="9239" width="9.85546875" style="1" bestFit="1" customWidth="1"/>
    <col min="9240" max="9471" width="9.140625" style="1"/>
    <col min="9472" max="9472" width="5.85546875" style="1" customWidth="1"/>
    <col min="9473" max="9473" width="38.85546875" style="1" customWidth="1"/>
    <col min="9474" max="9474" width="15.140625" style="1" customWidth="1"/>
    <col min="9475" max="9475" width="5.85546875" style="1" customWidth="1"/>
    <col min="9476" max="9476" width="9.5703125" style="1" customWidth="1"/>
    <col min="9477" max="9477" width="16.42578125" style="1" customWidth="1"/>
    <col min="9478" max="9478" width="16.7109375" style="1" customWidth="1"/>
    <col min="9479" max="9479" width="14.42578125" style="1" customWidth="1"/>
    <col min="9480" max="9484" width="0" style="1" hidden="1" customWidth="1"/>
    <col min="9485" max="9485" width="15.5703125" style="1" customWidth="1"/>
    <col min="9486" max="9486" width="15.42578125" style="1" customWidth="1"/>
    <col min="9487" max="9487" width="14.28515625" style="1" customWidth="1"/>
    <col min="9488" max="9488" width="22.7109375" style="1" customWidth="1"/>
    <col min="9489" max="9489" width="16.28515625" style="1" customWidth="1"/>
    <col min="9490" max="9490" width="15.140625" style="1" customWidth="1"/>
    <col min="9491" max="9491" width="24" style="1" customWidth="1"/>
    <col min="9492" max="9492" width="8.42578125" style="1" customWidth="1"/>
    <col min="9493" max="9493" width="6.5703125" style="1" customWidth="1"/>
    <col min="9494" max="9494" width="8.7109375" style="1" customWidth="1"/>
    <col min="9495" max="9495" width="9.85546875" style="1" bestFit="1" customWidth="1"/>
    <col min="9496" max="9727" width="9.140625" style="1"/>
    <col min="9728" max="9728" width="5.85546875" style="1" customWidth="1"/>
    <col min="9729" max="9729" width="38.85546875" style="1" customWidth="1"/>
    <col min="9730" max="9730" width="15.140625" style="1" customWidth="1"/>
    <col min="9731" max="9731" width="5.85546875" style="1" customWidth="1"/>
    <col min="9732" max="9732" width="9.5703125" style="1" customWidth="1"/>
    <col min="9733" max="9733" width="16.42578125" style="1" customWidth="1"/>
    <col min="9734" max="9734" width="16.7109375" style="1" customWidth="1"/>
    <col min="9735" max="9735" width="14.42578125" style="1" customWidth="1"/>
    <col min="9736" max="9740" width="0" style="1" hidden="1" customWidth="1"/>
    <col min="9741" max="9741" width="15.5703125" style="1" customWidth="1"/>
    <col min="9742" max="9742" width="15.42578125" style="1" customWidth="1"/>
    <col min="9743" max="9743" width="14.28515625" style="1" customWidth="1"/>
    <col min="9744" max="9744" width="22.7109375" style="1" customWidth="1"/>
    <col min="9745" max="9745" width="16.28515625" style="1" customWidth="1"/>
    <col min="9746" max="9746" width="15.140625" style="1" customWidth="1"/>
    <col min="9747" max="9747" width="24" style="1" customWidth="1"/>
    <col min="9748" max="9748" width="8.42578125" style="1" customWidth="1"/>
    <col min="9749" max="9749" width="6.5703125" style="1" customWidth="1"/>
    <col min="9750" max="9750" width="8.7109375" style="1" customWidth="1"/>
    <col min="9751" max="9751" width="9.85546875" style="1" bestFit="1" customWidth="1"/>
    <col min="9752" max="9983" width="9.140625" style="1"/>
    <col min="9984" max="9984" width="5.85546875" style="1" customWidth="1"/>
    <col min="9985" max="9985" width="38.85546875" style="1" customWidth="1"/>
    <col min="9986" max="9986" width="15.140625" style="1" customWidth="1"/>
    <col min="9987" max="9987" width="5.85546875" style="1" customWidth="1"/>
    <col min="9988" max="9988" width="9.5703125" style="1" customWidth="1"/>
    <col min="9989" max="9989" width="16.42578125" style="1" customWidth="1"/>
    <col min="9990" max="9990" width="16.7109375" style="1" customWidth="1"/>
    <col min="9991" max="9991" width="14.42578125" style="1" customWidth="1"/>
    <col min="9992" max="9996" width="0" style="1" hidden="1" customWidth="1"/>
    <col min="9997" max="9997" width="15.5703125" style="1" customWidth="1"/>
    <col min="9998" max="9998" width="15.42578125" style="1" customWidth="1"/>
    <col min="9999" max="9999" width="14.28515625" style="1" customWidth="1"/>
    <col min="10000" max="10000" width="22.7109375" style="1" customWidth="1"/>
    <col min="10001" max="10001" width="16.28515625" style="1" customWidth="1"/>
    <col min="10002" max="10002" width="15.140625" style="1" customWidth="1"/>
    <col min="10003" max="10003" width="24" style="1" customWidth="1"/>
    <col min="10004" max="10004" width="8.42578125" style="1" customWidth="1"/>
    <col min="10005" max="10005" width="6.5703125" style="1" customWidth="1"/>
    <col min="10006" max="10006" width="8.7109375" style="1" customWidth="1"/>
    <col min="10007" max="10007" width="9.85546875" style="1" bestFit="1" customWidth="1"/>
    <col min="10008" max="10239" width="9.140625" style="1"/>
    <col min="10240" max="10240" width="5.85546875" style="1" customWidth="1"/>
    <col min="10241" max="10241" width="38.85546875" style="1" customWidth="1"/>
    <col min="10242" max="10242" width="15.140625" style="1" customWidth="1"/>
    <col min="10243" max="10243" width="5.85546875" style="1" customWidth="1"/>
    <col min="10244" max="10244" width="9.5703125" style="1" customWidth="1"/>
    <col min="10245" max="10245" width="16.42578125" style="1" customWidth="1"/>
    <col min="10246" max="10246" width="16.7109375" style="1" customWidth="1"/>
    <col min="10247" max="10247" width="14.42578125" style="1" customWidth="1"/>
    <col min="10248" max="10252" width="0" style="1" hidden="1" customWidth="1"/>
    <col min="10253" max="10253" width="15.5703125" style="1" customWidth="1"/>
    <col min="10254" max="10254" width="15.42578125" style="1" customWidth="1"/>
    <col min="10255" max="10255" width="14.28515625" style="1" customWidth="1"/>
    <col min="10256" max="10256" width="22.7109375" style="1" customWidth="1"/>
    <col min="10257" max="10257" width="16.28515625" style="1" customWidth="1"/>
    <col min="10258" max="10258" width="15.140625" style="1" customWidth="1"/>
    <col min="10259" max="10259" width="24" style="1" customWidth="1"/>
    <col min="10260" max="10260" width="8.42578125" style="1" customWidth="1"/>
    <col min="10261" max="10261" width="6.5703125" style="1" customWidth="1"/>
    <col min="10262" max="10262" width="8.7109375" style="1" customWidth="1"/>
    <col min="10263" max="10263" width="9.85546875" style="1" bestFit="1" customWidth="1"/>
    <col min="10264" max="10495" width="9.140625" style="1"/>
    <col min="10496" max="10496" width="5.85546875" style="1" customWidth="1"/>
    <col min="10497" max="10497" width="38.85546875" style="1" customWidth="1"/>
    <col min="10498" max="10498" width="15.140625" style="1" customWidth="1"/>
    <col min="10499" max="10499" width="5.85546875" style="1" customWidth="1"/>
    <col min="10500" max="10500" width="9.5703125" style="1" customWidth="1"/>
    <col min="10501" max="10501" width="16.42578125" style="1" customWidth="1"/>
    <col min="10502" max="10502" width="16.7109375" style="1" customWidth="1"/>
    <col min="10503" max="10503" width="14.42578125" style="1" customWidth="1"/>
    <col min="10504" max="10508" width="0" style="1" hidden="1" customWidth="1"/>
    <col min="10509" max="10509" width="15.5703125" style="1" customWidth="1"/>
    <col min="10510" max="10510" width="15.42578125" style="1" customWidth="1"/>
    <col min="10511" max="10511" width="14.28515625" style="1" customWidth="1"/>
    <col min="10512" max="10512" width="22.7109375" style="1" customWidth="1"/>
    <col min="10513" max="10513" width="16.28515625" style="1" customWidth="1"/>
    <col min="10514" max="10514" width="15.140625" style="1" customWidth="1"/>
    <col min="10515" max="10515" width="24" style="1" customWidth="1"/>
    <col min="10516" max="10516" width="8.42578125" style="1" customWidth="1"/>
    <col min="10517" max="10517" width="6.5703125" style="1" customWidth="1"/>
    <col min="10518" max="10518" width="8.7109375" style="1" customWidth="1"/>
    <col min="10519" max="10519" width="9.85546875" style="1" bestFit="1" customWidth="1"/>
    <col min="10520" max="10751" width="9.140625" style="1"/>
    <col min="10752" max="10752" width="5.85546875" style="1" customWidth="1"/>
    <col min="10753" max="10753" width="38.85546875" style="1" customWidth="1"/>
    <col min="10754" max="10754" width="15.140625" style="1" customWidth="1"/>
    <col min="10755" max="10755" width="5.85546875" style="1" customWidth="1"/>
    <col min="10756" max="10756" width="9.5703125" style="1" customWidth="1"/>
    <col min="10757" max="10757" width="16.42578125" style="1" customWidth="1"/>
    <col min="10758" max="10758" width="16.7109375" style="1" customWidth="1"/>
    <col min="10759" max="10759" width="14.42578125" style="1" customWidth="1"/>
    <col min="10760" max="10764" width="0" style="1" hidden="1" customWidth="1"/>
    <col min="10765" max="10765" width="15.5703125" style="1" customWidth="1"/>
    <col min="10766" max="10766" width="15.42578125" style="1" customWidth="1"/>
    <col min="10767" max="10767" width="14.28515625" style="1" customWidth="1"/>
    <col min="10768" max="10768" width="22.7109375" style="1" customWidth="1"/>
    <col min="10769" max="10769" width="16.28515625" style="1" customWidth="1"/>
    <col min="10770" max="10770" width="15.140625" style="1" customWidth="1"/>
    <col min="10771" max="10771" width="24" style="1" customWidth="1"/>
    <col min="10772" max="10772" width="8.42578125" style="1" customWidth="1"/>
    <col min="10773" max="10773" width="6.5703125" style="1" customWidth="1"/>
    <col min="10774" max="10774" width="8.7109375" style="1" customWidth="1"/>
    <col min="10775" max="10775" width="9.85546875" style="1" bestFit="1" customWidth="1"/>
    <col min="10776" max="11007" width="9.140625" style="1"/>
    <col min="11008" max="11008" width="5.85546875" style="1" customWidth="1"/>
    <col min="11009" max="11009" width="38.85546875" style="1" customWidth="1"/>
    <col min="11010" max="11010" width="15.140625" style="1" customWidth="1"/>
    <col min="11011" max="11011" width="5.85546875" style="1" customWidth="1"/>
    <col min="11012" max="11012" width="9.5703125" style="1" customWidth="1"/>
    <col min="11013" max="11013" width="16.42578125" style="1" customWidth="1"/>
    <col min="11014" max="11014" width="16.7109375" style="1" customWidth="1"/>
    <col min="11015" max="11015" width="14.42578125" style="1" customWidth="1"/>
    <col min="11016" max="11020" width="0" style="1" hidden="1" customWidth="1"/>
    <col min="11021" max="11021" width="15.5703125" style="1" customWidth="1"/>
    <col min="11022" max="11022" width="15.42578125" style="1" customWidth="1"/>
    <col min="11023" max="11023" width="14.28515625" style="1" customWidth="1"/>
    <col min="11024" max="11024" width="22.7109375" style="1" customWidth="1"/>
    <col min="11025" max="11025" width="16.28515625" style="1" customWidth="1"/>
    <col min="11026" max="11026" width="15.140625" style="1" customWidth="1"/>
    <col min="11027" max="11027" width="24" style="1" customWidth="1"/>
    <col min="11028" max="11028" width="8.42578125" style="1" customWidth="1"/>
    <col min="11029" max="11029" width="6.5703125" style="1" customWidth="1"/>
    <col min="11030" max="11030" width="8.7109375" style="1" customWidth="1"/>
    <col min="11031" max="11031" width="9.85546875" style="1" bestFit="1" customWidth="1"/>
    <col min="11032" max="11263" width="9.140625" style="1"/>
    <col min="11264" max="11264" width="5.85546875" style="1" customWidth="1"/>
    <col min="11265" max="11265" width="38.85546875" style="1" customWidth="1"/>
    <col min="11266" max="11266" width="15.140625" style="1" customWidth="1"/>
    <col min="11267" max="11267" width="5.85546875" style="1" customWidth="1"/>
    <col min="11268" max="11268" width="9.5703125" style="1" customWidth="1"/>
    <col min="11269" max="11269" width="16.42578125" style="1" customWidth="1"/>
    <col min="11270" max="11270" width="16.7109375" style="1" customWidth="1"/>
    <col min="11271" max="11271" width="14.42578125" style="1" customWidth="1"/>
    <col min="11272" max="11276" width="0" style="1" hidden="1" customWidth="1"/>
    <col min="11277" max="11277" width="15.5703125" style="1" customWidth="1"/>
    <col min="11278" max="11278" width="15.42578125" style="1" customWidth="1"/>
    <col min="11279" max="11279" width="14.28515625" style="1" customWidth="1"/>
    <col min="11280" max="11280" width="22.7109375" style="1" customWidth="1"/>
    <col min="11281" max="11281" width="16.28515625" style="1" customWidth="1"/>
    <col min="11282" max="11282" width="15.140625" style="1" customWidth="1"/>
    <col min="11283" max="11283" width="24" style="1" customWidth="1"/>
    <col min="11284" max="11284" width="8.42578125" style="1" customWidth="1"/>
    <col min="11285" max="11285" width="6.5703125" style="1" customWidth="1"/>
    <col min="11286" max="11286" width="8.7109375" style="1" customWidth="1"/>
    <col min="11287" max="11287" width="9.85546875" style="1" bestFit="1" customWidth="1"/>
    <col min="11288" max="11519" width="9.140625" style="1"/>
    <col min="11520" max="11520" width="5.85546875" style="1" customWidth="1"/>
    <col min="11521" max="11521" width="38.85546875" style="1" customWidth="1"/>
    <col min="11522" max="11522" width="15.140625" style="1" customWidth="1"/>
    <col min="11523" max="11523" width="5.85546875" style="1" customWidth="1"/>
    <col min="11524" max="11524" width="9.5703125" style="1" customWidth="1"/>
    <col min="11525" max="11525" width="16.42578125" style="1" customWidth="1"/>
    <col min="11526" max="11526" width="16.7109375" style="1" customWidth="1"/>
    <col min="11527" max="11527" width="14.42578125" style="1" customWidth="1"/>
    <col min="11528" max="11532" width="0" style="1" hidden="1" customWidth="1"/>
    <col min="11533" max="11533" width="15.5703125" style="1" customWidth="1"/>
    <col min="11534" max="11534" width="15.42578125" style="1" customWidth="1"/>
    <col min="11535" max="11535" width="14.28515625" style="1" customWidth="1"/>
    <col min="11536" max="11536" width="22.7109375" style="1" customWidth="1"/>
    <col min="11537" max="11537" width="16.28515625" style="1" customWidth="1"/>
    <col min="11538" max="11538" width="15.140625" style="1" customWidth="1"/>
    <col min="11539" max="11539" width="24" style="1" customWidth="1"/>
    <col min="11540" max="11540" width="8.42578125" style="1" customWidth="1"/>
    <col min="11541" max="11541" width="6.5703125" style="1" customWidth="1"/>
    <col min="11542" max="11542" width="8.7109375" style="1" customWidth="1"/>
    <col min="11543" max="11543" width="9.85546875" style="1" bestFit="1" customWidth="1"/>
    <col min="11544" max="11775" width="9.140625" style="1"/>
    <col min="11776" max="11776" width="5.85546875" style="1" customWidth="1"/>
    <col min="11777" max="11777" width="38.85546875" style="1" customWidth="1"/>
    <col min="11778" max="11778" width="15.140625" style="1" customWidth="1"/>
    <col min="11779" max="11779" width="5.85546875" style="1" customWidth="1"/>
    <col min="11780" max="11780" width="9.5703125" style="1" customWidth="1"/>
    <col min="11781" max="11781" width="16.42578125" style="1" customWidth="1"/>
    <col min="11782" max="11782" width="16.7109375" style="1" customWidth="1"/>
    <col min="11783" max="11783" width="14.42578125" style="1" customWidth="1"/>
    <col min="11784" max="11788" width="0" style="1" hidden="1" customWidth="1"/>
    <col min="11789" max="11789" width="15.5703125" style="1" customWidth="1"/>
    <col min="11790" max="11790" width="15.42578125" style="1" customWidth="1"/>
    <col min="11791" max="11791" width="14.28515625" style="1" customWidth="1"/>
    <col min="11792" max="11792" width="22.7109375" style="1" customWidth="1"/>
    <col min="11793" max="11793" width="16.28515625" style="1" customWidth="1"/>
    <col min="11794" max="11794" width="15.140625" style="1" customWidth="1"/>
    <col min="11795" max="11795" width="24" style="1" customWidth="1"/>
    <col min="11796" max="11796" width="8.42578125" style="1" customWidth="1"/>
    <col min="11797" max="11797" width="6.5703125" style="1" customWidth="1"/>
    <col min="11798" max="11798" width="8.7109375" style="1" customWidth="1"/>
    <col min="11799" max="11799" width="9.85546875" style="1" bestFit="1" customWidth="1"/>
    <col min="11800" max="12031" width="9.140625" style="1"/>
    <col min="12032" max="12032" width="5.85546875" style="1" customWidth="1"/>
    <col min="12033" max="12033" width="38.85546875" style="1" customWidth="1"/>
    <col min="12034" max="12034" width="15.140625" style="1" customWidth="1"/>
    <col min="12035" max="12035" width="5.85546875" style="1" customWidth="1"/>
    <col min="12036" max="12036" width="9.5703125" style="1" customWidth="1"/>
    <col min="12037" max="12037" width="16.42578125" style="1" customWidth="1"/>
    <col min="12038" max="12038" width="16.7109375" style="1" customWidth="1"/>
    <col min="12039" max="12039" width="14.42578125" style="1" customWidth="1"/>
    <col min="12040" max="12044" width="0" style="1" hidden="1" customWidth="1"/>
    <col min="12045" max="12045" width="15.5703125" style="1" customWidth="1"/>
    <col min="12046" max="12046" width="15.42578125" style="1" customWidth="1"/>
    <col min="12047" max="12047" width="14.28515625" style="1" customWidth="1"/>
    <col min="12048" max="12048" width="22.7109375" style="1" customWidth="1"/>
    <col min="12049" max="12049" width="16.28515625" style="1" customWidth="1"/>
    <col min="12050" max="12050" width="15.140625" style="1" customWidth="1"/>
    <col min="12051" max="12051" width="24" style="1" customWidth="1"/>
    <col min="12052" max="12052" width="8.42578125" style="1" customWidth="1"/>
    <col min="12053" max="12053" width="6.5703125" style="1" customWidth="1"/>
    <col min="12054" max="12054" width="8.7109375" style="1" customWidth="1"/>
    <col min="12055" max="12055" width="9.85546875" style="1" bestFit="1" customWidth="1"/>
    <col min="12056" max="12287" width="9.140625" style="1"/>
    <col min="12288" max="12288" width="5.85546875" style="1" customWidth="1"/>
    <col min="12289" max="12289" width="38.85546875" style="1" customWidth="1"/>
    <col min="12290" max="12290" width="15.140625" style="1" customWidth="1"/>
    <col min="12291" max="12291" width="5.85546875" style="1" customWidth="1"/>
    <col min="12292" max="12292" width="9.5703125" style="1" customWidth="1"/>
    <col min="12293" max="12293" width="16.42578125" style="1" customWidth="1"/>
    <col min="12294" max="12294" width="16.7109375" style="1" customWidth="1"/>
    <col min="12295" max="12295" width="14.42578125" style="1" customWidth="1"/>
    <col min="12296" max="12300" width="0" style="1" hidden="1" customWidth="1"/>
    <col min="12301" max="12301" width="15.5703125" style="1" customWidth="1"/>
    <col min="12302" max="12302" width="15.42578125" style="1" customWidth="1"/>
    <col min="12303" max="12303" width="14.28515625" style="1" customWidth="1"/>
    <col min="12304" max="12304" width="22.7109375" style="1" customWidth="1"/>
    <col min="12305" max="12305" width="16.28515625" style="1" customWidth="1"/>
    <col min="12306" max="12306" width="15.140625" style="1" customWidth="1"/>
    <col min="12307" max="12307" width="24" style="1" customWidth="1"/>
    <col min="12308" max="12308" width="8.42578125" style="1" customWidth="1"/>
    <col min="12309" max="12309" width="6.5703125" style="1" customWidth="1"/>
    <col min="12310" max="12310" width="8.7109375" style="1" customWidth="1"/>
    <col min="12311" max="12311" width="9.85546875" style="1" bestFit="1" customWidth="1"/>
    <col min="12312" max="12543" width="9.140625" style="1"/>
    <col min="12544" max="12544" width="5.85546875" style="1" customWidth="1"/>
    <col min="12545" max="12545" width="38.85546875" style="1" customWidth="1"/>
    <col min="12546" max="12546" width="15.140625" style="1" customWidth="1"/>
    <col min="12547" max="12547" width="5.85546875" style="1" customWidth="1"/>
    <col min="12548" max="12548" width="9.5703125" style="1" customWidth="1"/>
    <col min="12549" max="12549" width="16.42578125" style="1" customWidth="1"/>
    <col min="12550" max="12550" width="16.7109375" style="1" customWidth="1"/>
    <col min="12551" max="12551" width="14.42578125" style="1" customWidth="1"/>
    <col min="12552" max="12556" width="0" style="1" hidden="1" customWidth="1"/>
    <col min="12557" max="12557" width="15.5703125" style="1" customWidth="1"/>
    <col min="12558" max="12558" width="15.42578125" style="1" customWidth="1"/>
    <col min="12559" max="12559" width="14.28515625" style="1" customWidth="1"/>
    <col min="12560" max="12560" width="22.7109375" style="1" customWidth="1"/>
    <col min="12561" max="12561" width="16.28515625" style="1" customWidth="1"/>
    <col min="12562" max="12562" width="15.140625" style="1" customWidth="1"/>
    <col min="12563" max="12563" width="24" style="1" customWidth="1"/>
    <col min="12564" max="12564" width="8.42578125" style="1" customWidth="1"/>
    <col min="12565" max="12565" width="6.5703125" style="1" customWidth="1"/>
    <col min="12566" max="12566" width="8.7109375" style="1" customWidth="1"/>
    <col min="12567" max="12567" width="9.85546875" style="1" bestFit="1" customWidth="1"/>
    <col min="12568" max="12799" width="9.140625" style="1"/>
    <col min="12800" max="12800" width="5.85546875" style="1" customWidth="1"/>
    <col min="12801" max="12801" width="38.85546875" style="1" customWidth="1"/>
    <col min="12802" max="12802" width="15.140625" style="1" customWidth="1"/>
    <col min="12803" max="12803" width="5.85546875" style="1" customWidth="1"/>
    <col min="12804" max="12804" width="9.5703125" style="1" customWidth="1"/>
    <col min="12805" max="12805" width="16.42578125" style="1" customWidth="1"/>
    <col min="12806" max="12806" width="16.7109375" style="1" customWidth="1"/>
    <col min="12807" max="12807" width="14.42578125" style="1" customWidth="1"/>
    <col min="12808" max="12812" width="0" style="1" hidden="1" customWidth="1"/>
    <col min="12813" max="12813" width="15.5703125" style="1" customWidth="1"/>
    <col min="12814" max="12814" width="15.42578125" style="1" customWidth="1"/>
    <col min="12815" max="12815" width="14.28515625" style="1" customWidth="1"/>
    <col min="12816" max="12816" width="22.7109375" style="1" customWidth="1"/>
    <col min="12817" max="12817" width="16.28515625" style="1" customWidth="1"/>
    <col min="12818" max="12818" width="15.140625" style="1" customWidth="1"/>
    <col min="12819" max="12819" width="24" style="1" customWidth="1"/>
    <col min="12820" max="12820" width="8.42578125" style="1" customWidth="1"/>
    <col min="12821" max="12821" width="6.5703125" style="1" customWidth="1"/>
    <col min="12822" max="12822" width="8.7109375" style="1" customWidth="1"/>
    <col min="12823" max="12823" width="9.85546875" style="1" bestFit="1" customWidth="1"/>
    <col min="12824" max="13055" width="9.140625" style="1"/>
    <col min="13056" max="13056" width="5.85546875" style="1" customWidth="1"/>
    <col min="13057" max="13057" width="38.85546875" style="1" customWidth="1"/>
    <col min="13058" max="13058" width="15.140625" style="1" customWidth="1"/>
    <col min="13059" max="13059" width="5.85546875" style="1" customWidth="1"/>
    <col min="13060" max="13060" width="9.5703125" style="1" customWidth="1"/>
    <col min="13061" max="13061" width="16.42578125" style="1" customWidth="1"/>
    <col min="13062" max="13062" width="16.7109375" style="1" customWidth="1"/>
    <col min="13063" max="13063" width="14.42578125" style="1" customWidth="1"/>
    <col min="13064" max="13068" width="0" style="1" hidden="1" customWidth="1"/>
    <col min="13069" max="13069" width="15.5703125" style="1" customWidth="1"/>
    <col min="13070" max="13070" width="15.42578125" style="1" customWidth="1"/>
    <col min="13071" max="13071" width="14.28515625" style="1" customWidth="1"/>
    <col min="13072" max="13072" width="22.7109375" style="1" customWidth="1"/>
    <col min="13073" max="13073" width="16.28515625" style="1" customWidth="1"/>
    <col min="13074" max="13074" width="15.140625" style="1" customWidth="1"/>
    <col min="13075" max="13075" width="24" style="1" customWidth="1"/>
    <col min="13076" max="13076" width="8.42578125" style="1" customWidth="1"/>
    <col min="13077" max="13077" width="6.5703125" style="1" customWidth="1"/>
    <col min="13078" max="13078" width="8.7109375" style="1" customWidth="1"/>
    <col min="13079" max="13079" width="9.85546875" style="1" bestFit="1" customWidth="1"/>
    <col min="13080" max="13311" width="9.140625" style="1"/>
    <col min="13312" max="13312" width="5.85546875" style="1" customWidth="1"/>
    <col min="13313" max="13313" width="38.85546875" style="1" customWidth="1"/>
    <col min="13314" max="13314" width="15.140625" style="1" customWidth="1"/>
    <col min="13315" max="13315" width="5.85546875" style="1" customWidth="1"/>
    <col min="13316" max="13316" width="9.5703125" style="1" customWidth="1"/>
    <col min="13317" max="13317" width="16.42578125" style="1" customWidth="1"/>
    <col min="13318" max="13318" width="16.7109375" style="1" customWidth="1"/>
    <col min="13319" max="13319" width="14.42578125" style="1" customWidth="1"/>
    <col min="13320" max="13324" width="0" style="1" hidden="1" customWidth="1"/>
    <col min="13325" max="13325" width="15.5703125" style="1" customWidth="1"/>
    <col min="13326" max="13326" width="15.42578125" style="1" customWidth="1"/>
    <col min="13327" max="13327" width="14.28515625" style="1" customWidth="1"/>
    <col min="13328" max="13328" width="22.7109375" style="1" customWidth="1"/>
    <col min="13329" max="13329" width="16.28515625" style="1" customWidth="1"/>
    <col min="13330" max="13330" width="15.140625" style="1" customWidth="1"/>
    <col min="13331" max="13331" width="24" style="1" customWidth="1"/>
    <col min="13332" max="13332" width="8.42578125" style="1" customWidth="1"/>
    <col min="13333" max="13333" width="6.5703125" style="1" customWidth="1"/>
    <col min="13334" max="13334" width="8.7109375" style="1" customWidth="1"/>
    <col min="13335" max="13335" width="9.85546875" style="1" bestFit="1" customWidth="1"/>
    <col min="13336" max="13567" width="9.140625" style="1"/>
    <col min="13568" max="13568" width="5.85546875" style="1" customWidth="1"/>
    <col min="13569" max="13569" width="38.85546875" style="1" customWidth="1"/>
    <col min="13570" max="13570" width="15.140625" style="1" customWidth="1"/>
    <col min="13571" max="13571" width="5.85546875" style="1" customWidth="1"/>
    <col min="13572" max="13572" width="9.5703125" style="1" customWidth="1"/>
    <col min="13573" max="13573" width="16.42578125" style="1" customWidth="1"/>
    <col min="13574" max="13574" width="16.7109375" style="1" customWidth="1"/>
    <col min="13575" max="13575" width="14.42578125" style="1" customWidth="1"/>
    <col min="13576" max="13580" width="0" style="1" hidden="1" customWidth="1"/>
    <col min="13581" max="13581" width="15.5703125" style="1" customWidth="1"/>
    <col min="13582" max="13582" width="15.42578125" style="1" customWidth="1"/>
    <col min="13583" max="13583" width="14.28515625" style="1" customWidth="1"/>
    <col min="13584" max="13584" width="22.7109375" style="1" customWidth="1"/>
    <col min="13585" max="13585" width="16.28515625" style="1" customWidth="1"/>
    <col min="13586" max="13586" width="15.140625" style="1" customWidth="1"/>
    <col min="13587" max="13587" width="24" style="1" customWidth="1"/>
    <col min="13588" max="13588" width="8.42578125" style="1" customWidth="1"/>
    <col min="13589" max="13589" width="6.5703125" style="1" customWidth="1"/>
    <col min="13590" max="13590" width="8.7109375" style="1" customWidth="1"/>
    <col min="13591" max="13591" width="9.85546875" style="1" bestFit="1" customWidth="1"/>
    <col min="13592" max="13823" width="9.140625" style="1"/>
    <col min="13824" max="13824" width="5.85546875" style="1" customWidth="1"/>
    <col min="13825" max="13825" width="38.85546875" style="1" customWidth="1"/>
    <col min="13826" max="13826" width="15.140625" style="1" customWidth="1"/>
    <col min="13827" max="13827" width="5.85546875" style="1" customWidth="1"/>
    <col min="13828" max="13828" width="9.5703125" style="1" customWidth="1"/>
    <col min="13829" max="13829" width="16.42578125" style="1" customWidth="1"/>
    <col min="13830" max="13830" width="16.7109375" style="1" customWidth="1"/>
    <col min="13831" max="13831" width="14.42578125" style="1" customWidth="1"/>
    <col min="13832" max="13836" width="0" style="1" hidden="1" customWidth="1"/>
    <col min="13837" max="13837" width="15.5703125" style="1" customWidth="1"/>
    <col min="13838" max="13838" width="15.42578125" style="1" customWidth="1"/>
    <col min="13839" max="13839" width="14.28515625" style="1" customWidth="1"/>
    <col min="13840" max="13840" width="22.7109375" style="1" customWidth="1"/>
    <col min="13841" max="13841" width="16.28515625" style="1" customWidth="1"/>
    <col min="13842" max="13842" width="15.140625" style="1" customWidth="1"/>
    <col min="13843" max="13843" width="24" style="1" customWidth="1"/>
    <col min="13844" max="13844" width="8.42578125" style="1" customWidth="1"/>
    <col min="13845" max="13845" width="6.5703125" style="1" customWidth="1"/>
    <col min="13846" max="13846" width="8.7109375" style="1" customWidth="1"/>
    <col min="13847" max="13847" width="9.85546875" style="1" bestFit="1" customWidth="1"/>
    <col min="13848" max="14079" width="9.140625" style="1"/>
    <col min="14080" max="14080" width="5.85546875" style="1" customWidth="1"/>
    <col min="14081" max="14081" width="38.85546875" style="1" customWidth="1"/>
    <col min="14082" max="14082" width="15.140625" style="1" customWidth="1"/>
    <col min="14083" max="14083" width="5.85546875" style="1" customWidth="1"/>
    <col min="14084" max="14084" width="9.5703125" style="1" customWidth="1"/>
    <col min="14085" max="14085" width="16.42578125" style="1" customWidth="1"/>
    <col min="14086" max="14086" width="16.7109375" style="1" customWidth="1"/>
    <col min="14087" max="14087" width="14.42578125" style="1" customWidth="1"/>
    <col min="14088" max="14092" width="0" style="1" hidden="1" customWidth="1"/>
    <col min="14093" max="14093" width="15.5703125" style="1" customWidth="1"/>
    <col min="14094" max="14094" width="15.42578125" style="1" customWidth="1"/>
    <col min="14095" max="14095" width="14.28515625" style="1" customWidth="1"/>
    <col min="14096" max="14096" width="22.7109375" style="1" customWidth="1"/>
    <col min="14097" max="14097" width="16.28515625" style="1" customWidth="1"/>
    <col min="14098" max="14098" width="15.140625" style="1" customWidth="1"/>
    <col min="14099" max="14099" width="24" style="1" customWidth="1"/>
    <col min="14100" max="14100" width="8.42578125" style="1" customWidth="1"/>
    <col min="14101" max="14101" width="6.5703125" style="1" customWidth="1"/>
    <col min="14102" max="14102" width="8.7109375" style="1" customWidth="1"/>
    <col min="14103" max="14103" width="9.85546875" style="1" bestFit="1" customWidth="1"/>
    <col min="14104" max="14335" width="9.140625" style="1"/>
    <col min="14336" max="14336" width="5.85546875" style="1" customWidth="1"/>
    <col min="14337" max="14337" width="38.85546875" style="1" customWidth="1"/>
    <col min="14338" max="14338" width="15.140625" style="1" customWidth="1"/>
    <col min="14339" max="14339" width="5.85546875" style="1" customWidth="1"/>
    <col min="14340" max="14340" width="9.5703125" style="1" customWidth="1"/>
    <col min="14341" max="14341" width="16.42578125" style="1" customWidth="1"/>
    <col min="14342" max="14342" width="16.7109375" style="1" customWidth="1"/>
    <col min="14343" max="14343" width="14.42578125" style="1" customWidth="1"/>
    <col min="14344" max="14348" width="0" style="1" hidden="1" customWidth="1"/>
    <col min="14349" max="14349" width="15.5703125" style="1" customWidth="1"/>
    <col min="14350" max="14350" width="15.42578125" style="1" customWidth="1"/>
    <col min="14351" max="14351" width="14.28515625" style="1" customWidth="1"/>
    <col min="14352" max="14352" width="22.7109375" style="1" customWidth="1"/>
    <col min="14353" max="14353" width="16.28515625" style="1" customWidth="1"/>
    <col min="14354" max="14354" width="15.140625" style="1" customWidth="1"/>
    <col min="14355" max="14355" width="24" style="1" customWidth="1"/>
    <col min="14356" max="14356" width="8.42578125" style="1" customWidth="1"/>
    <col min="14357" max="14357" width="6.5703125" style="1" customWidth="1"/>
    <col min="14358" max="14358" width="8.7109375" style="1" customWidth="1"/>
    <col min="14359" max="14359" width="9.85546875" style="1" bestFit="1" customWidth="1"/>
    <col min="14360" max="14591" width="9.140625" style="1"/>
    <col min="14592" max="14592" width="5.85546875" style="1" customWidth="1"/>
    <col min="14593" max="14593" width="38.85546875" style="1" customWidth="1"/>
    <col min="14594" max="14594" width="15.140625" style="1" customWidth="1"/>
    <col min="14595" max="14595" width="5.85546875" style="1" customWidth="1"/>
    <col min="14596" max="14596" width="9.5703125" style="1" customWidth="1"/>
    <col min="14597" max="14597" width="16.42578125" style="1" customWidth="1"/>
    <col min="14598" max="14598" width="16.7109375" style="1" customWidth="1"/>
    <col min="14599" max="14599" width="14.42578125" style="1" customWidth="1"/>
    <col min="14600" max="14604" width="0" style="1" hidden="1" customWidth="1"/>
    <col min="14605" max="14605" width="15.5703125" style="1" customWidth="1"/>
    <col min="14606" max="14606" width="15.42578125" style="1" customWidth="1"/>
    <col min="14607" max="14607" width="14.28515625" style="1" customWidth="1"/>
    <col min="14608" max="14608" width="22.7109375" style="1" customWidth="1"/>
    <col min="14609" max="14609" width="16.28515625" style="1" customWidth="1"/>
    <col min="14610" max="14610" width="15.140625" style="1" customWidth="1"/>
    <col min="14611" max="14611" width="24" style="1" customWidth="1"/>
    <col min="14612" max="14612" width="8.42578125" style="1" customWidth="1"/>
    <col min="14613" max="14613" width="6.5703125" style="1" customWidth="1"/>
    <col min="14614" max="14614" width="8.7109375" style="1" customWidth="1"/>
    <col min="14615" max="14615" width="9.85546875" style="1" bestFit="1" customWidth="1"/>
    <col min="14616" max="14847" width="9.140625" style="1"/>
    <col min="14848" max="14848" width="5.85546875" style="1" customWidth="1"/>
    <col min="14849" max="14849" width="38.85546875" style="1" customWidth="1"/>
    <col min="14850" max="14850" width="15.140625" style="1" customWidth="1"/>
    <col min="14851" max="14851" width="5.85546875" style="1" customWidth="1"/>
    <col min="14852" max="14852" width="9.5703125" style="1" customWidth="1"/>
    <col min="14853" max="14853" width="16.42578125" style="1" customWidth="1"/>
    <col min="14854" max="14854" width="16.7109375" style="1" customWidth="1"/>
    <col min="14855" max="14855" width="14.42578125" style="1" customWidth="1"/>
    <col min="14856" max="14860" width="0" style="1" hidden="1" customWidth="1"/>
    <col min="14861" max="14861" width="15.5703125" style="1" customWidth="1"/>
    <col min="14862" max="14862" width="15.42578125" style="1" customWidth="1"/>
    <col min="14863" max="14863" width="14.28515625" style="1" customWidth="1"/>
    <col min="14864" max="14864" width="22.7109375" style="1" customWidth="1"/>
    <col min="14865" max="14865" width="16.28515625" style="1" customWidth="1"/>
    <col min="14866" max="14866" width="15.140625" style="1" customWidth="1"/>
    <col min="14867" max="14867" width="24" style="1" customWidth="1"/>
    <col min="14868" max="14868" width="8.42578125" style="1" customWidth="1"/>
    <col min="14869" max="14869" width="6.5703125" style="1" customWidth="1"/>
    <col min="14870" max="14870" width="8.7109375" style="1" customWidth="1"/>
    <col min="14871" max="14871" width="9.85546875" style="1" bestFit="1" customWidth="1"/>
    <col min="14872" max="15103" width="9.140625" style="1"/>
    <col min="15104" max="15104" width="5.85546875" style="1" customWidth="1"/>
    <col min="15105" max="15105" width="38.85546875" style="1" customWidth="1"/>
    <col min="15106" max="15106" width="15.140625" style="1" customWidth="1"/>
    <col min="15107" max="15107" width="5.85546875" style="1" customWidth="1"/>
    <col min="15108" max="15108" width="9.5703125" style="1" customWidth="1"/>
    <col min="15109" max="15109" width="16.42578125" style="1" customWidth="1"/>
    <col min="15110" max="15110" width="16.7109375" style="1" customWidth="1"/>
    <col min="15111" max="15111" width="14.42578125" style="1" customWidth="1"/>
    <col min="15112" max="15116" width="0" style="1" hidden="1" customWidth="1"/>
    <col min="15117" max="15117" width="15.5703125" style="1" customWidth="1"/>
    <col min="15118" max="15118" width="15.42578125" style="1" customWidth="1"/>
    <col min="15119" max="15119" width="14.28515625" style="1" customWidth="1"/>
    <col min="15120" max="15120" width="22.7109375" style="1" customWidth="1"/>
    <col min="15121" max="15121" width="16.28515625" style="1" customWidth="1"/>
    <col min="15122" max="15122" width="15.140625" style="1" customWidth="1"/>
    <col min="15123" max="15123" width="24" style="1" customWidth="1"/>
    <col min="15124" max="15124" width="8.42578125" style="1" customWidth="1"/>
    <col min="15125" max="15125" width="6.5703125" style="1" customWidth="1"/>
    <col min="15126" max="15126" width="8.7109375" style="1" customWidth="1"/>
    <col min="15127" max="15127" width="9.85546875" style="1" bestFit="1" customWidth="1"/>
    <col min="15128" max="15359" width="9.140625" style="1"/>
    <col min="15360" max="15360" width="5.85546875" style="1" customWidth="1"/>
    <col min="15361" max="15361" width="38.85546875" style="1" customWidth="1"/>
    <col min="15362" max="15362" width="15.140625" style="1" customWidth="1"/>
    <col min="15363" max="15363" width="5.85546875" style="1" customWidth="1"/>
    <col min="15364" max="15364" width="9.5703125" style="1" customWidth="1"/>
    <col min="15365" max="15365" width="16.42578125" style="1" customWidth="1"/>
    <col min="15366" max="15366" width="16.7109375" style="1" customWidth="1"/>
    <col min="15367" max="15367" width="14.42578125" style="1" customWidth="1"/>
    <col min="15368" max="15372" width="0" style="1" hidden="1" customWidth="1"/>
    <col min="15373" max="15373" width="15.5703125" style="1" customWidth="1"/>
    <col min="15374" max="15374" width="15.42578125" style="1" customWidth="1"/>
    <col min="15375" max="15375" width="14.28515625" style="1" customWidth="1"/>
    <col min="15376" max="15376" width="22.7109375" style="1" customWidth="1"/>
    <col min="15377" max="15377" width="16.28515625" style="1" customWidth="1"/>
    <col min="15378" max="15378" width="15.140625" style="1" customWidth="1"/>
    <col min="15379" max="15379" width="24" style="1" customWidth="1"/>
    <col min="15380" max="15380" width="8.42578125" style="1" customWidth="1"/>
    <col min="15381" max="15381" width="6.5703125" style="1" customWidth="1"/>
    <col min="15382" max="15382" width="8.7109375" style="1" customWidth="1"/>
    <col min="15383" max="15383" width="9.85546875" style="1" bestFit="1" customWidth="1"/>
    <col min="15384" max="15615" width="9.140625" style="1"/>
    <col min="15616" max="15616" width="5.85546875" style="1" customWidth="1"/>
    <col min="15617" max="15617" width="38.85546875" style="1" customWidth="1"/>
    <col min="15618" max="15618" width="15.140625" style="1" customWidth="1"/>
    <col min="15619" max="15619" width="5.85546875" style="1" customWidth="1"/>
    <col min="15620" max="15620" width="9.5703125" style="1" customWidth="1"/>
    <col min="15621" max="15621" width="16.42578125" style="1" customWidth="1"/>
    <col min="15622" max="15622" width="16.7109375" style="1" customWidth="1"/>
    <col min="15623" max="15623" width="14.42578125" style="1" customWidth="1"/>
    <col min="15624" max="15628" width="0" style="1" hidden="1" customWidth="1"/>
    <col min="15629" max="15629" width="15.5703125" style="1" customWidth="1"/>
    <col min="15630" max="15630" width="15.42578125" style="1" customWidth="1"/>
    <col min="15631" max="15631" width="14.28515625" style="1" customWidth="1"/>
    <col min="15632" max="15632" width="22.7109375" style="1" customWidth="1"/>
    <col min="15633" max="15633" width="16.28515625" style="1" customWidth="1"/>
    <col min="15634" max="15634" width="15.140625" style="1" customWidth="1"/>
    <col min="15635" max="15635" width="24" style="1" customWidth="1"/>
    <col min="15636" max="15636" width="8.42578125" style="1" customWidth="1"/>
    <col min="15637" max="15637" width="6.5703125" style="1" customWidth="1"/>
    <col min="15638" max="15638" width="8.7109375" style="1" customWidth="1"/>
    <col min="15639" max="15639" width="9.85546875" style="1" bestFit="1" customWidth="1"/>
    <col min="15640" max="15871" width="9.140625" style="1"/>
    <col min="15872" max="15872" width="5.85546875" style="1" customWidth="1"/>
    <col min="15873" max="15873" width="38.85546875" style="1" customWidth="1"/>
    <col min="15874" max="15874" width="15.140625" style="1" customWidth="1"/>
    <col min="15875" max="15875" width="5.85546875" style="1" customWidth="1"/>
    <col min="15876" max="15876" width="9.5703125" style="1" customWidth="1"/>
    <col min="15877" max="15877" width="16.42578125" style="1" customWidth="1"/>
    <col min="15878" max="15878" width="16.7109375" style="1" customWidth="1"/>
    <col min="15879" max="15879" width="14.42578125" style="1" customWidth="1"/>
    <col min="15880" max="15884" width="0" style="1" hidden="1" customWidth="1"/>
    <col min="15885" max="15885" width="15.5703125" style="1" customWidth="1"/>
    <col min="15886" max="15886" width="15.42578125" style="1" customWidth="1"/>
    <col min="15887" max="15887" width="14.28515625" style="1" customWidth="1"/>
    <col min="15888" max="15888" width="22.7109375" style="1" customWidth="1"/>
    <col min="15889" max="15889" width="16.28515625" style="1" customWidth="1"/>
    <col min="15890" max="15890" width="15.140625" style="1" customWidth="1"/>
    <col min="15891" max="15891" width="24" style="1" customWidth="1"/>
    <col min="15892" max="15892" width="8.42578125" style="1" customWidth="1"/>
    <col min="15893" max="15893" width="6.5703125" style="1" customWidth="1"/>
    <col min="15894" max="15894" width="8.7109375" style="1" customWidth="1"/>
    <col min="15895" max="15895" width="9.85546875" style="1" bestFit="1" customWidth="1"/>
    <col min="15896" max="16127" width="9.140625" style="1"/>
    <col min="16128" max="16128" width="5.85546875" style="1" customWidth="1"/>
    <col min="16129" max="16129" width="38.85546875" style="1" customWidth="1"/>
    <col min="16130" max="16130" width="15.140625" style="1" customWidth="1"/>
    <col min="16131" max="16131" width="5.85546875" style="1" customWidth="1"/>
    <col min="16132" max="16132" width="9.5703125" style="1" customWidth="1"/>
    <col min="16133" max="16133" width="16.42578125" style="1" customWidth="1"/>
    <col min="16134" max="16134" width="16.7109375" style="1" customWidth="1"/>
    <col min="16135" max="16135" width="14.42578125" style="1" customWidth="1"/>
    <col min="16136" max="16140" width="0" style="1" hidden="1" customWidth="1"/>
    <col min="16141" max="16141" width="15.5703125" style="1" customWidth="1"/>
    <col min="16142" max="16142" width="15.42578125" style="1" customWidth="1"/>
    <col min="16143" max="16143" width="14.28515625" style="1" customWidth="1"/>
    <col min="16144" max="16144" width="22.7109375" style="1" customWidth="1"/>
    <col min="16145" max="16145" width="16.28515625" style="1" customWidth="1"/>
    <col min="16146" max="16146" width="15.140625" style="1" customWidth="1"/>
    <col min="16147" max="16147" width="24" style="1" customWidth="1"/>
    <col min="16148" max="16148" width="8.42578125" style="1" customWidth="1"/>
    <col min="16149" max="16149" width="6.5703125" style="1" customWidth="1"/>
    <col min="16150" max="16150" width="8.7109375" style="1" customWidth="1"/>
    <col min="16151" max="16151" width="9.85546875" style="1" bestFit="1" customWidth="1"/>
    <col min="16152" max="16384" width="9.140625" style="1"/>
  </cols>
  <sheetData>
    <row r="1" spans="1:20" ht="20.2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50"/>
    </row>
    <row r="2" spans="1:20" ht="42.75" customHeight="1" x14ac:dyDescent="0.2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24"/>
      <c r="S2" s="24"/>
    </row>
    <row r="3" spans="1:20" ht="15.75" customHeight="1" x14ac:dyDescent="0.2">
      <c r="A3" s="51" t="s">
        <v>1</v>
      </c>
      <c r="B3" s="51" t="s">
        <v>18</v>
      </c>
      <c r="C3" s="51" t="s">
        <v>2</v>
      </c>
      <c r="D3" s="51" t="s">
        <v>3</v>
      </c>
      <c r="E3" s="51" t="s">
        <v>4</v>
      </c>
      <c r="F3" s="51"/>
      <c r="G3" s="51"/>
      <c r="H3" s="52" t="s">
        <v>5</v>
      </c>
      <c r="I3" s="52"/>
      <c r="J3" s="52"/>
      <c r="K3" s="52" t="s">
        <v>6</v>
      </c>
      <c r="L3" s="53" t="s">
        <v>7</v>
      </c>
      <c r="M3" s="53"/>
      <c r="N3" s="53"/>
      <c r="O3" s="55" t="s">
        <v>15</v>
      </c>
      <c r="P3" s="55"/>
      <c r="Q3" s="25"/>
      <c r="R3" s="25"/>
    </row>
    <row r="4" spans="1:20" ht="181.5" customHeight="1" x14ac:dyDescent="0.2">
      <c r="A4" s="51"/>
      <c r="B4" s="51"/>
      <c r="C4" s="51"/>
      <c r="D4" s="51"/>
      <c r="E4" s="23" t="s">
        <v>25</v>
      </c>
      <c r="F4" s="23" t="s">
        <v>26</v>
      </c>
      <c r="G4" s="23" t="s">
        <v>27</v>
      </c>
      <c r="H4" s="2" t="s">
        <v>8</v>
      </c>
      <c r="I4" s="2" t="s">
        <v>8</v>
      </c>
      <c r="J4" s="2" t="s">
        <v>8</v>
      </c>
      <c r="K4" s="52"/>
      <c r="L4" s="2" t="s">
        <v>9</v>
      </c>
      <c r="M4" s="2" t="s">
        <v>10</v>
      </c>
      <c r="N4" s="2" t="s">
        <v>11</v>
      </c>
      <c r="O4" s="3" t="s">
        <v>14</v>
      </c>
      <c r="P4" s="4" t="s">
        <v>17</v>
      </c>
    </row>
    <row r="5" spans="1:20" ht="30" customHeight="1" x14ac:dyDescent="0.2">
      <c r="A5" s="41" t="s">
        <v>21</v>
      </c>
      <c r="B5" s="43" t="s">
        <v>23</v>
      </c>
      <c r="C5" s="44" t="s">
        <v>19</v>
      </c>
      <c r="D5" s="44">
        <v>20</v>
      </c>
      <c r="E5" s="37">
        <v>6690</v>
      </c>
      <c r="F5" s="37">
        <v>7300</v>
      </c>
      <c r="G5" s="36">
        <v>7302.5</v>
      </c>
      <c r="H5" s="2"/>
      <c r="I5" s="2"/>
      <c r="J5" s="2"/>
      <c r="K5" s="42"/>
      <c r="L5" s="30">
        <f>AVERAGE(E5:G5)</f>
        <v>7097.5</v>
      </c>
      <c r="M5" s="33">
        <f>STDEV(E5:I5)</f>
        <v>352.90756580158495</v>
      </c>
      <c r="N5" s="33">
        <f>M5/L5*100</f>
        <v>4.9722798985781607</v>
      </c>
      <c r="O5" s="32">
        <f>1/3*(SUM(E5:F5:G5))</f>
        <v>7097.5</v>
      </c>
      <c r="P5" s="5">
        <f>L5*D5</f>
        <v>141950</v>
      </c>
      <c r="R5" s="45"/>
    </row>
    <row r="6" spans="1:20" ht="18.75" x14ac:dyDescent="0.2">
      <c r="A6" s="29" t="s">
        <v>22</v>
      </c>
      <c r="B6" s="29" t="s">
        <v>24</v>
      </c>
      <c r="C6" s="28" t="s">
        <v>19</v>
      </c>
      <c r="D6" s="29">
        <v>16</v>
      </c>
      <c r="E6" s="30">
        <v>4017</v>
      </c>
      <c r="F6" s="30">
        <v>4300</v>
      </c>
      <c r="G6" s="30">
        <v>4619.55</v>
      </c>
      <c r="H6" s="31"/>
      <c r="I6" s="31"/>
      <c r="J6" s="31"/>
      <c r="K6" s="32"/>
      <c r="L6" s="30">
        <f>AVERAGE(E6:G6)</f>
        <v>4312.1833333333334</v>
      </c>
      <c r="M6" s="33">
        <f>STDEV(E6:I6)</f>
        <v>301.45970018119073</v>
      </c>
      <c r="N6" s="33">
        <f>M6/L6*100</f>
        <v>6.9908831994896028</v>
      </c>
      <c r="O6" s="32">
        <f>1/3*(SUM(E6:F6:G6))</f>
        <v>4312.1833333333325</v>
      </c>
      <c r="P6" s="5">
        <f>L6*D6</f>
        <v>68994.933333333334</v>
      </c>
    </row>
    <row r="7" spans="1:20" s="6" customFormat="1" ht="18.75" x14ac:dyDescent="0.3">
      <c r="A7" s="26"/>
      <c r="B7" s="34"/>
      <c r="C7" s="35"/>
      <c r="D7" s="36"/>
      <c r="E7" s="37"/>
      <c r="F7" s="37"/>
      <c r="G7" s="37"/>
      <c r="H7" s="37"/>
      <c r="I7" s="37"/>
      <c r="J7" s="37"/>
      <c r="K7" s="37"/>
      <c r="L7" s="38"/>
      <c r="M7" s="39"/>
      <c r="N7" s="39"/>
      <c r="O7" s="40" t="s">
        <v>12</v>
      </c>
      <c r="P7" s="5">
        <f>P5+P6</f>
        <v>210944.93333333335</v>
      </c>
      <c r="S7" s="7"/>
      <c r="T7" s="7"/>
    </row>
    <row r="8" spans="1:20" s="12" customFormat="1" ht="18.75" x14ac:dyDescent="0.25">
      <c r="A8" s="48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8"/>
      <c r="L8" s="9">
        <f>P7</f>
        <v>210944.93333333335</v>
      </c>
      <c r="M8" s="10" t="s">
        <v>13</v>
      </c>
      <c r="N8" s="10"/>
      <c r="O8" s="10"/>
      <c r="P8" s="10"/>
      <c r="Q8" s="10"/>
      <c r="R8" s="11"/>
    </row>
    <row r="9" spans="1:20" ht="71.25" customHeight="1" x14ac:dyDescent="0.2">
      <c r="A9" s="46" t="s">
        <v>20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27"/>
      <c r="S9" s="27"/>
    </row>
    <row r="10" spans="1:20" ht="18.75" x14ac:dyDescent="0.2">
      <c r="A10" s="13"/>
      <c r="B10" s="13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20" ht="18.75" x14ac:dyDescent="0.3">
      <c r="A11" s="15"/>
      <c r="B11" s="16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19"/>
      <c r="P11" s="19"/>
      <c r="Q11" s="19"/>
      <c r="R11" s="19"/>
      <c r="S11" s="19"/>
    </row>
    <row r="12" spans="1:20" ht="18.75" x14ac:dyDescent="0.2">
      <c r="D12" s="22"/>
    </row>
    <row r="13" spans="1:20" ht="18.75" x14ac:dyDescent="0.2">
      <c r="D13" s="22"/>
    </row>
  </sheetData>
  <mergeCells count="13">
    <mergeCell ref="A9:Q9"/>
    <mergeCell ref="A8:J8"/>
    <mergeCell ref="A1:S1"/>
    <mergeCell ref="A3:A4"/>
    <mergeCell ref="B3:B4"/>
    <mergeCell ref="C3:C4"/>
    <mergeCell ref="D3:D4"/>
    <mergeCell ref="E3:G3"/>
    <mergeCell ref="H3:J3"/>
    <mergeCell ref="K3:K4"/>
    <mergeCell ref="L3:N3"/>
    <mergeCell ref="A2:Q2"/>
    <mergeCell ref="O3:P3"/>
  </mergeCells>
  <pageMargins left="0" right="0" top="0" bottom="0" header="0" footer="0"/>
  <pageSetup paperSize="9" scale="70" orientation="landscape" r:id="rId1"/>
  <ignoredErrors>
    <ignoredError sqref="L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UserBuh</cp:lastModifiedBy>
  <cp:lastPrinted>2025-03-04T12:10:32Z</cp:lastPrinted>
  <dcterms:created xsi:type="dcterms:W3CDTF">2023-10-13T08:14:38Z</dcterms:created>
  <dcterms:modified xsi:type="dcterms:W3CDTF">2025-03-24T14:12:18Z</dcterms:modified>
</cp:coreProperties>
</file>