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220" yWindow="525" windowWidth="16080" windowHeight="16440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I65" i="1"/>
  <c r="J65" i="1" s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J60" i="1" s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J55" i="1" s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J39" i="1" s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J34" i="1" s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J31" i="1" s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I27" i="1"/>
  <c r="H27" i="1"/>
  <c r="K27" i="1" s="1"/>
  <c r="L27" i="1" s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J5" i="1" s="1"/>
  <c r="H5" i="1"/>
  <c r="K5" i="1" s="1"/>
  <c r="L5" i="1" s="1"/>
  <c r="J7" i="1" l="1"/>
  <c r="J40" i="1"/>
  <c r="J10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<sst xmlns="http://schemas.openxmlformats.org/spreadsheetml/2006/main" count="18" uniqueCount="18">
  <si>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</si>
  <si>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</si>
  <si>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</si>
  <si>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</si>
  <si>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</si>
  <si>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</si>
  <si>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</si>
  <si>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</si>
  <si>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</si>
  <si>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</si>
  <si>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</si>
  <si>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</si>
  <si>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</si>
  <si>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</si>
  <si>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</si>
  <si>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 xml:space="preserve">Ковер борцовский, размер 11х11 
м, наполнитель ППЭ, покрытие 
ткань ПВХ 650 г/м2, 
многоцветный, тип крепления – 
карманы  </t>
  </si>
  <si>
    <t>комплект</t>
  </si>
  <si>
    <t xml:space="preserve">1.  НМЦД  рассчитана в воответствии с положением
о закупке товаров, работ, услуг заказчика и составляет  345 551,33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</si>
</sst>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zoomScale="78" workbookViewId="0">
      <selection activeCell="I5" sqref="I5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5.42578125" style="5" customWidth="1"/>
    <col min="10" max="10" width="15.5703125" style="1" customWidth="1"/>
    <col min="11" max="11" width="16.4257812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</row>
    <row r="3" spans="1:18" x14ac:dyDescent="0.3">
      <c r="E3" s="39" t="s">
        <v>1</v>
      </c>
      <c r="F3" s="40"/>
      <c r="G3" s="40"/>
      <c r="H3" s="41"/>
    </row>
    <row r="4" spans="1:18" ht="156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93.75" x14ac:dyDescent="0.3">
      <c r="A5" s="12">
        <v>1</v>
      </c>
      <c r="B5" s="13" t="s">
        <v>15</v>
      </c>
      <c r="C5" s="12" t="s">
        <v>16</v>
      </c>
      <c r="D5" s="12">
        <v>1</v>
      </c>
      <c r="E5" s="14">
        <v>343470</v>
      </c>
      <c r="F5" s="15">
        <v>306130</v>
      </c>
      <c r="G5" s="15">
        <v>387054</v>
      </c>
      <c r="H5" s="16">
        <f t="shared" ref="H5:H65" si="0">AVERAGE(E5:G5)</f>
        <v>345551.33333333331</v>
      </c>
      <c r="I5" s="17">
        <f t="shared" ref="I5:I65" si="1">STDEV(E5:G5)</f>
        <v>40502.128404978095</v>
      </c>
      <c r="J5" s="18">
        <f t="shared" ref="J5:J65" si="2">I5/H5</f>
        <v>0.11721016386849835</v>
      </c>
      <c r="K5" s="17">
        <f t="shared" ref="K5:K65" si="3">ROUND(H5,2)</f>
        <v>345551.33</v>
      </c>
      <c r="L5" s="19">
        <f t="shared" ref="L5:L65" si="4">D5*K5</f>
        <v>345551.33</v>
      </c>
      <c r="M5" s="10"/>
      <c r="R5" s="11"/>
    </row>
    <row r="6" spans="1:18" ht="45.2" hidden="1" customHeight="1" x14ac:dyDescent="0.3">
      <c r="A6" s="12">
        <v>2</v>
      </c>
      <c r="B6" s="13"/>
      <c r="C6" s="12"/>
      <c r="D6" s="12"/>
      <c r="E6" s="20"/>
      <c r="F6" s="21"/>
      <c r="G6" s="21"/>
      <c r="H6" s="16" t="e">
        <f t="shared" si="0"/>
        <v>#DIV/0!</v>
      </c>
      <c r="I6" s="17" t="e">
        <f t="shared" si="1"/>
        <v>#DIV/0!</v>
      </c>
      <c r="J6" s="18" t="e">
        <f t="shared" si="2"/>
        <v>#DIV/0!</v>
      </c>
      <c r="K6" s="17" t="e">
        <f t="shared" si="3"/>
        <v>#DIV/0!</v>
      </c>
      <c r="L6" s="19" t="e">
        <f t="shared" si="4"/>
        <v>#DIV/0!</v>
      </c>
      <c r="M6" s="10"/>
      <c r="R6" s="11"/>
    </row>
    <row r="7" spans="1:18" ht="45.2" hidden="1" customHeight="1" x14ac:dyDescent="0.3">
      <c r="A7" s="12">
        <v>3</v>
      </c>
      <c r="B7" s="13"/>
      <c r="C7" s="12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2" hidden="1" customHeight="1" x14ac:dyDescent="0.3">
      <c r="A8" s="12">
        <v>4</v>
      </c>
      <c r="B8" s="13"/>
      <c r="C8" s="12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2" hidden="1" customHeight="1" x14ac:dyDescent="0.3">
      <c r="A9" s="12">
        <v>5</v>
      </c>
      <c r="B9" s="13"/>
      <c r="C9" s="12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2" hidden="1" customHeight="1" x14ac:dyDescent="0.3">
      <c r="A10" s="12">
        <v>6</v>
      </c>
      <c r="B10" s="13"/>
      <c r="C10" s="12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2" hidden="1" customHeight="1" x14ac:dyDescent="0.3">
      <c r="A11" s="12">
        <v>7</v>
      </c>
      <c r="B11" s="13"/>
      <c r="C11" s="12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2" hidden="1" customHeight="1" x14ac:dyDescent="0.3">
      <c r="A12" s="12">
        <v>8</v>
      </c>
      <c r="B12" s="13"/>
      <c r="C12" s="12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2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2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2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2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2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2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2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2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2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2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2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2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2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2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SUM(L5)</f>
        <v>345551.33</v>
      </c>
      <c r="M66" s="10"/>
      <c r="R66" s="11"/>
    </row>
    <row r="67" spans="1:18" ht="36.4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2" t="s">
        <v>17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Дьяконова Ирина Сергеевна</cp:lastModifiedBy>
  <cp:revision>1</cp:revision>
  <dcterms:created xsi:type="dcterms:W3CDTF">2023-02-05T16:33:53Z</dcterms:created>
  <dcterms:modified xsi:type="dcterms:W3CDTF">2025-08-11T11:50:21Z</dcterms:modified>
</cp:coreProperties>
</file>