
<file path=[Content_Types].xml><?xml version="1.0" encoding="utf-8"?>
<Types xmlns="http://schemas.openxmlformats.org/package/2006/content-types">
  <Default Extension="bin" ContentType="application/vnd.openxmlformats-officedocument.oleObject"/>
  <Default Extension="jpeg" ContentType="image/jpeg"/>
  <Default Extension="rels" ContentType="application/vnd.openxmlformats-package.relationships+xml"/>
  <Default Extension="xml" ContentType="application/xml"/>
  <Default Extension="png" ContentType="image/png"/>
  <Default Extension="wmf" ContentType="image/x-wmf"/>
  <Default Extension="svg" ContentType="image/svg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НМЦК" sheetId="1" state="visible" r:id="rId2"/>
  </sheets>
  <definedNames>
    <definedName name="_Hlk99372650" localSheetId="0">НМЦК!$A$32</definedName>
    <definedName name="_xlnm._FilterDatabase" localSheetId="0" hidden="1">НМЦК!$A$4:$L$4</definedName>
  </definedName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<sst xmlns="http://schemas.openxmlformats.org/spreadsheetml/2006/main" count="26" uniqueCount="26">
  <si>
    <t xml:space="preserve">Обоснование начальной (максимальной) цены договора</t>
  </si>
  <si>
    <t xml:space="preserve">Цена за единицу товара, работы, услуги (рублей)  </t>
  </si>
  <si>
    <t xml:space="preserve">Номер строки</t>
  </si>
  <si>
    <t xml:space="preserve">Наименование товара, работы, услуги, входящих в предмет закупки</t>
  </si>
  <si>
    <t xml:space="preserve">Единица измерения</t>
  </si>
  <si>
    <t>Количество</t>
  </si>
  <si>
    <t xml:space="preserve">Источник № 1</t>
  </si>
  <si>
    <t xml:space="preserve">Источник № 2</t>
  </si>
  <si>
    <t xml:space="preserve">Источник № 3
</t>
  </si>
  <si>
    <t xml:space="preserve">Среднее арифметическое значение, руб.</t>
  </si>
  <si>
    <t xml:space="preserve">Среднее квадратическое отклонение</t>
  </si>
  <si>
    <t xml:space="preserve">Расчет коэффициента вариации 
цен  
</t>
  </si>
  <si>
    <t xml:space="preserve">Среднее арифметическое значение, руб., округлённое</t>
  </si>
  <si>
    <t>НМЦД</t>
  </si>
  <si>
    <t xml:space="preserve">Баскетбольные игровые щиты</t>
  </si>
  <si>
    <t>комплект</t>
  </si>
  <si>
    <t xml:space="preserve">Настенное крепление для баскетбольных щитов</t>
  </si>
  <si>
    <t xml:space="preserve">Баскетбольное кольцо с соответствующими креплениями</t>
  </si>
  <si>
    <t xml:space="preserve">Баскетбольная сетка</t>
  </si>
  <si>
    <t xml:space="preserve">Стойки для игры в волейбол</t>
  </si>
  <si>
    <t xml:space="preserve">Теннисная сетка</t>
  </si>
  <si>
    <t xml:space="preserve">Шведская стенка</t>
  </si>
  <si>
    <t xml:space="preserve">Гимнастическая скамейка</t>
  </si>
  <si>
    <t xml:space="preserve">Сетки заградительные</t>
  </si>
  <si>
    <t>ИТОГО:</t>
  </si>
  <si>
    <t xml:space="preserve">1.  НМЦД  рассчитана в воответствии с положением
о закупке товаров, работ, услуг заказчика и составляет  269 446,66  рублей
2. В целях получения ценовой информации в отношении товара, являющегося предметом закупки, для определения начальной (максимальной) цены договора заказчиком были направлены запросы о предоставлении ценовой информации поставщикам, обладающим опытом поставок соответствующих товаров. 
Специалист по закупкам              _____________________ 
                                                                                         (подпись)               (расшифровка)   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</si>
</sst>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9">
    <font>
      <sz val="10.000000"/>
      <color theme="1"/>
      <name val="Arial"/>
    </font>
    <font>
      <sz val="10.000000"/>
      <name val="Arial Cyr"/>
    </font>
    <font>
      <sz val="10.000000"/>
      <name val="Arial"/>
    </font>
    <font>
      <sz val="14.000000"/>
      <name val="Times New Roman"/>
    </font>
    <font>
      <b/>
      <sz val="16.000000"/>
      <name val="Times New Roman"/>
    </font>
    <font>
      <b/>
      <sz val="14.000000"/>
      <name val="Times New Roman"/>
    </font>
    <font>
      <sz val="16.000000"/>
      <name val="Times New Roman"/>
    </font>
    <font>
      <sz val="18.000000"/>
      <name val="Times New Roman"/>
    </font>
    <font>
      <b/>
      <sz val="18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0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</borders>
  <cellStyleXfs count="3">
    <xf fontId="0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9" applyNumberFormat="1" applyFont="0" applyFill="0" applyBorder="0" applyProtection="0"/>
  </cellStyleXfs>
  <cellXfs count="41">
    <xf fontId="0" fillId="0" borderId="0" numFmtId="0" xfId="0"/>
    <xf fontId="3" fillId="2" borderId="0" numFmtId="0" xfId="0" applyFont="1" applyFill="1"/>
    <xf fontId="3" fillId="2" borderId="0" numFmtId="0" xfId="0" applyFont="1" applyFill="1" applyAlignment="1">
      <alignment horizontal="center" vertical="center"/>
    </xf>
    <xf fontId="3" fillId="2" borderId="0" numFmtId="0" xfId="0" applyFont="1" applyFill="1" applyAlignment="1">
      <alignment vertical="center"/>
    </xf>
    <xf fontId="3" fillId="0" borderId="0" numFmtId="0" xfId="0" applyFont="1"/>
    <xf fontId="3" fillId="2" borderId="0" numFmtId="2" xfId="0" applyNumberFormat="1" applyFont="1" applyFill="1"/>
    <xf fontId="4" fillId="2" borderId="0" numFmtId="0" xfId="0" applyFont="1" applyFill="1" applyAlignment="1">
      <alignment vertical="center"/>
    </xf>
    <xf fontId="5" fillId="2" borderId="1" numFmtId="0" xfId="0" applyFont="1" applyFill="1" applyBorder="1" applyAlignment="1">
      <alignment horizontal="left" vertical="center"/>
    </xf>
    <xf fontId="5" fillId="2" borderId="2" numFmtId="0" xfId="0" applyFont="1" applyFill="1" applyBorder="1" applyAlignment="1">
      <alignment horizontal="left" vertical="center"/>
    </xf>
    <xf fontId="5" fillId="2" borderId="3" numFmtId="0" xfId="0" applyFont="1" applyFill="1" applyBorder="1" applyAlignment="1">
      <alignment horizontal="left" vertical="center"/>
    </xf>
    <xf fontId="5" fillId="2" borderId="4" numFmtId="0" xfId="0" applyFont="1" applyFill="1" applyBorder="1" applyAlignment="1">
      <alignment horizontal="center" vertical="center" wrapText="1"/>
    </xf>
    <xf fontId="5" fillId="0" borderId="4" numFmtId="0" xfId="0" applyFont="1" applyBorder="1" applyAlignment="1">
      <alignment horizontal="center" vertical="center" wrapText="1"/>
    </xf>
    <xf fontId="5" fillId="2" borderId="4" numFmtId="2" xfId="0" applyNumberFormat="1" applyFont="1" applyFill="1" applyBorder="1" applyAlignment="1">
      <alignment horizontal="center" vertical="center" wrapText="1"/>
    </xf>
    <xf fontId="5" fillId="2" borderId="0" numFmtId="0" xfId="0" applyFont="1" applyFill="1" applyAlignment="1">
      <alignment horizontal="center" vertical="center" wrapText="1"/>
    </xf>
    <xf fontId="3" fillId="2" borderId="0" numFmtId="0" xfId="0" applyFont="1" applyFill="1" applyAlignment="1">
      <alignment horizontal="center" vertical="center" wrapText="1"/>
    </xf>
    <xf fontId="3" fillId="0" borderId="5" numFmtId="0" xfId="0" applyFont="1" applyBorder="1" applyAlignment="1">
      <alignment horizontal="center" vertical="center" wrapText="1"/>
    </xf>
    <xf fontId="3" fillId="0" borderId="5" numFmtId="0" xfId="0" applyFont="1" applyBorder="1" applyAlignment="1">
      <alignment vertical="center" wrapText="1"/>
    </xf>
    <xf fontId="6" fillId="0" borderId="6" numFmtId="2" xfId="0" applyNumberFormat="1" applyFont="1" applyBorder="1" applyAlignment="1">
      <alignment horizontal="center" vertical="center" wrapText="1"/>
    </xf>
    <xf fontId="6" fillId="0" borderId="5" numFmtId="2" xfId="0" applyNumberFormat="1" applyFont="1" applyBorder="1" applyAlignment="1">
      <alignment horizontal="center" vertical="center" wrapText="1"/>
    </xf>
    <xf fontId="7" fillId="2" borderId="4" numFmtId="2" xfId="0" applyNumberFormat="1" applyFont="1" applyFill="1" applyBorder="1" applyAlignment="1">
      <alignment horizontal="center" vertical="center" wrapText="1"/>
    </xf>
    <xf fontId="7" fillId="2" borderId="4" numFmtId="2" xfId="0" applyNumberFormat="1" applyFont="1" applyFill="1" applyBorder="1" applyAlignment="1">
      <alignment horizontal="center" vertical="center"/>
    </xf>
    <xf fontId="7" fillId="2" borderId="4" numFmtId="10" xfId="2" applyNumberFormat="1" applyFont="1" applyFill="1" applyBorder="1" applyAlignment="1">
      <alignment horizontal="center" vertical="center"/>
    </xf>
    <xf fontId="7" fillId="2" borderId="4" numFmtId="4" xfId="0" applyNumberFormat="1" applyFont="1" applyFill="1" applyBorder="1" applyAlignment="1">
      <alignment horizontal="center" vertical="center"/>
    </xf>
    <xf fontId="6" fillId="0" borderId="7" numFmtId="2" xfId="0" applyNumberFormat="1" applyFont="1" applyBorder="1" applyAlignment="1">
      <alignment horizontal="center" vertical="center" wrapText="1"/>
    </xf>
    <xf fontId="6" fillId="0" borderId="8" numFmtId="2" xfId="0" applyNumberFormat="1" applyFont="1" applyBorder="1" applyAlignment="1">
      <alignment horizontal="center" vertical="center" wrapText="1"/>
    </xf>
    <xf fontId="3" fillId="2" borderId="4" numFmtId="0" xfId="0" applyFont="1" applyFill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3" fillId="0" borderId="4" numFmtId="2" xfId="0" applyNumberFormat="1" applyFont="1" applyBorder="1" applyAlignment="1">
      <alignment horizontal="center" vertical="center" wrapText="1"/>
    </xf>
    <xf fontId="3" fillId="2" borderId="4" numFmtId="2" xfId="0" applyNumberFormat="1" applyFont="1" applyFill="1" applyBorder="1" applyAlignment="1">
      <alignment horizontal="center" vertical="center" wrapText="1"/>
    </xf>
    <xf fontId="3" fillId="2" borderId="4" numFmtId="2" xfId="0" applyNumberFormat="1" applyFont="1" applyFill="1" applyBorder="1" applyAlignment="1">
      <alignment horizontal="center" vertical="center"/>
    </xf>
    <xf fontId="3" fillId="2" borderId="4" numFmtId="10" xfId="2" applyNumberFormat="1" applyFont="1" applyFill="1" applyBorder="1" applyAlignment="1">
      <alignment horizontal="center" vertical="center"/>
    </xf>
    <xf fontId="3" fillId="2" borderId="4" numFmtId="2" xfId="0" applyNumberFormat="1" applyFont="1" applyFill="1" applyBorder="1"/>
    <xf fontId="8" fillId="2" borderId="4" numFmtId="4" xfId="2" applyNumberFormat="1" applyFont="1" applyFill="1" applyBorder="1" applyAlignment="1">
      <alignment horizontal="center" vertical="center"/>
    </xf>
    <xf fontId="3" fillId="2" borderId="9" numFmtId="0" xfId="0" applyFont="1" applyFill="1" applyBorder="1" applyAlignment="1">
      <alignment horizontal="center" vertical="center" wrapText="1"/>
    </xf>
    <xf fontId="3" fillId="0" borderId="9" numFmtId="0" xfId="0" applyFont="1" applyBorder="1" applyAlignment="1">
      <alignment horizontal="center" vertical="center" wrapText="1"/>
    </xf>
    <xf fontId="3" fillId="0" borderId="9" numFmtId="2" xfId="0" applyNumberFormat="1" applyFont="1" applyBorder="1" applyAlignment="1">
      <alignment horizontal="center" vertical="center" wrapText="1"/>
    </xf>
    <xf fontId="3" fillId="2" borderId="9" numFmtId="2" xfId="0" applyNumberFormat="1" applyFont="1" applyFill="1" applyBorder="1" applyAlignment="1">
      <alignment horizontal="center" vertical="center" wrapText="1"/>
    </xf>
    <xf fontId="3" fillId="2" borderId="9" numFmtId="2" xfId="0" applyNumberFormat="1" applyFont="1" applyFill="1" applyBorder="1" applyAlignment="1">
      <alignment horizontal="center" vertical="center"/>
    </xf>
    <xf fontId="3" fillId="2" borderId="9" numFmtId="10" xfId="2" applyNumberFormat="1" applyFont="1" applyFill="1" applyBorder="1" applyAlignment="1">
      <alignment horizontal="center" vertical="center"/>
    </xf>
    <xf fontId="8" fillId="2" borderId="0" numFmtId="4" xfId="2" applyNumberFormat="1" applyFont="1" applyFill="1" applyAlignment="1">
      <alignment horizontal="center" vertical="center"/>
    </xf>
    <xf fontId="3" fillId="2" borderId="0" numFmtId="0" xfId="0" applyFont="1" applyFill="1" applyAlignment="1">
      <alignment horizontal="left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nlyoffice.com/jsaProject" Target="jsaProject.bin"/><Relationship  Id="rId2" Type="http://schemas.openxmlformats.org/officeDocument/2006/relationships/worksheet" Target="worksheets/sheet1.xml"/><Relationship  Id="rId3" Type="http://schemas.openxmlformats.org/officeDocument/2006/relationships/theme" Target="theme/theme1.xml"/><Relationship  Id="rId4" Type="http://schemas.openxmlformats.org/officeDocument/2006/relationships/sharedStrings" Target="sharedStrings.xml"/><Relationship  Id="rId5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media1.sv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9</xdr:col>
      <xdr:colOff>9525</xdr:colOff>
      <xdr:row>4</xdr:row>
      <xdr:rowOff>0</xdr:rowOff>
    </xdr:from>
    <xdr:to>
      <xdr:col>9</xdr:col>
      <xdr:colOff>600075</xdr:colOff>
      <xdr:row>4</xdr:row>
      <xdr:rowOff>0</xdr:rowOff>
    </xdr:to>
    <xdr:pic>
      <xdr:nvPicPr>
        <xdr:cNvPr id="2" name="Рисунок 6"/>
        <xdr:cNvPicPr>
          <a:picLocks noChangeAspect="1" noChangeArrowheads="1"/>
        </xdr:cNvPicPr>
      </xdr:nvPicPr>
      <xdr:blipFill>
        <a:blip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/>
      </xdr:blipFill>
      <xdr:spPr bwMode="auto">
        <a:xfrm>
          <a:off x="11391900" y="2714625"/>
          <a:ext cx="590549" cy="0"/>
        </a:xfrm>
        <a:prstGeom prst="rect">
          <a:avLst/>
        </a:prstGeom>
        <a:noFill/>
      </xdr:spPr>
    </xdr:pic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5" zoomScale="78" workbookViewId="0">
      <selection activeCell="A68" activeCellId="0" sqref="A68:L68"/>
    </sheetView>
  </sheetViews>
  <sheetFormatPr defaultColWidth="19.33203125" defaultRowHeight="12.75"/>
  <cols>
    <col customWidth="1" min="1" max="1" style="2" width="13.6640625"/>
    <col customWidth="1" min="2" max="2" style="3" width="50.33203125"/>
    <col customWidth="1" min="3" max="3" style="1" width="13.33203125"/>
    <col customWidth="1" min="4" max="4" style="1" width="12.5546875"/>
    <col customWidth="1" min="5" max="5" style="4" width="15.88671875"/>
    <col customWidth="1" min="6" max="6" style="4" width="18.5546875"/>
    <col customWidth="1" min="7" max="7" style="1" width="18.33203125"/>
    <col customWidth="1" min="8" max="8" style="5" width="15.5546875"/>
    <col bestFit="1" customWidth="1" min="9" max="9" style="5" width="12.88671875"/>
    <col customWidth="1" min="10" max="10" style="1" width="15.5546875"/>
    <col customWidth="1" min="11" max="11" style="5" width="13.88671875"/>
    <col customWidth="1" min="12" max="12" style="1" width="24.44140625"/>
    <col customWidth="1" hidden="1" min="13" max="16" style="1" width="19.33203125"/>
    <col customWidth="1" hidden="1" min="17" max="17" style="1" width="0"/>
    <col min="18" max="16384" style="1" width="19.33203125"/>
  </cols>
  <sheetData>
    <row r="2" ht="19.5">
      <c r="A2" s="6" t="s">
        <v>0</v>
      </c>
      <c r="B2" s="6"/>
    </row>
    <row r="3" ht="17.25">
      <c r="E3" s="7" t="s">
        <v>1</v>
      </c>
      <c r="F3" s="8"/>
      <c r="G3" s="8"/>
      <c r="H3" s="9"/>
    </row>
    <row r="4" ht="156.05000000000001" customHeight="1">
      <c r="A4" s="10" t="s">
        <v>2</v>
      </c>
      <c r="B4" s="10" t="s">
        <v>3</v>
      </c>
      <c r="C4" s="11" t="s">
        <v>4</v>
      </c>
      <c r="D4" s="10" t="s">
        <v>5</v>
      </c>
      <c r="E4" s="11" t="s">
        <v>6</v>
      </c>
      <c r="F4" s="11" t="s">
        <v>7</v>
      </c>
      <c r="G4" s="11" t="s">
        <v>8</v>
      </c>
      <c r="H4" s="12" t="s">
        <v>9</v>
      </c>
      <c r="I4" s="12" t="s">
        <v>10</v>
      </c>
      <c r="J4" s="10" t="s">
        <v>11</v>
      </c>
      <c r="K4" s="12" t="s">
        <v>12</v>
      </c>
      <c r="L4" s="10" t="s">
        <v>13</v>
      </c>
      <c r="M4" s="13"/>
      <c r="R4" s="14"/>
    </row>
    <row r="5" ht="21.75">
      <c r="A5" s="15">
        <v>1</v>
      </c>
      <c r="B5" s="16" t="s">
        <v>14</v>
      </c>
      <c r="C5" s="15" t="s">
        <v>15</v>
      </c>
      <c r="D5" s="15">
        <v>2</v>
      </c>
      <c r="E5" s="17">
        <v>41900</v>
      </c>
      <c r="F5" s="18">
        <v>44000</v>
      </c>
      <c r="G5" s="18">
        <v>45260</v>
      </c>
      <c r="H5" s="19">
        <f t="shared" ref="H5:H65" si="0">AVERAGE(E5:G5)</f>
        <v>43720</v>
      </c>
      <c r="I5" s="20">
        <f t="shared" ref="I5:I65" si="1">STDEV(E5:G5)</f>
        <v>1697.4097914174997</v>
      </c>
      <c r="J5" s="21">
        <f t="shared" ref="J5:J65" si="2">I5/H5</f>
        <v>3.8824560645413994e-002</v>
      </c>
      <c r="K5" s="20">
        <f t="shared" ref="K5:K65" si="3">ROUND(H5,2)</f>
        <v>43720</v>
      </c>
      <c r="L5" s="22">
        <f t="shared" ref="L5:L65" si="4">D5*K5</f>
        <v>87440</v>
      </c>
      <c r="M5" s="13"/>
      <c r="R5" s="14"/>
    </row>
    <row r="6" ht="45.100000000000001" customHeight="1">
      <c r="A6" s="15">
        <v>2</v>
      </c>
      <c r="B6" s="16" t="s">
        <v>16</v>
      </c>
      <c r="C6" s="15" t="s">
        <v>15</v>
      </c>
      <c r="D6" s="15">
        <v>2</v>
      </c>
      <c r="E6" s="23">
        <v>8500</v>
      </c>
      <c r="F6" s="24">
        <v>9010</v>
      </c>
      <c r="G6" s="24">
        <v>9440</v>
      </c>
      <c r="H6" s="19">
        <f t="shared" si="0"/>
        <v>8983.3333333333339</v>
      </c>
      <c r="I6" s="20">
        <f t="shared" si="1"/>
        <v>470.56703383612978</v>
      </c>
      <c r="J6" s="21">
        <f t="shared" si="2"/>
        <v>5.2382230111628542e-002</v>
      </c>
      <c r="K6" s="20">
        <f t="shared" si="3"/>
        <v>8983.3299999999999</v>
      </c>
      <c r="L6" s="22">
        <f t="shared" si="4"/>
        <v>17966.66</v>
      </c>
      <c r="M6" s="13"/>
      <c r="R6" s="14"/>
    </row>
    <row r="7" ht="45.100000000000001" customHeight="1">
      <c r="A7" s="15">
        <v>3</v>
      </c>
      <c r="B7" s="16" t="s">
        <v>17</v>
      </c>
      <c r="C7" s="15" t="s">
        <v>15</v>
      </c>
      <c r="D7" s="15">
        <v>2</v>
      </c>
      <c r="E7" s="23">
        <v>6990</v>
      </c>
      <c r="F7" s="24">
        <v>7480</v>
      </c>
      <c r="G7" s="24">
        <v>7830</v>
      </c>
      <c r="H7" s="19">
        <f t="shared" si="0"/>
        <v>7433.333333333333</v>
      </c>
      <c r="I7" s="20">
        <f t="shared" si="1"/>
        <v>421.93996413391955</v>
      </c>
      <c r="J7" s="21">
        <f t="shared" si="2"/>
        <v>5.6763223874518327e-002</v>
      </c>
      <c r="K7" s="20">
        <f t="shared" si="3"/>
        <v>7433.3299999999999</v>
      </c>
      <c r="L7" s="22">
        <f t="shared" si="4"/>
        <v>14866.66</v>
      </c>
      <c r="M7" s="13"/>
      <c r="R7" s="14"/>
    </row>
    <row r="8" ht="45.100000000000001" customHeight="1">
      <c r="A8" s="15">
        <v>4</v>
      </c>
      <c r="B8" s="16" t="s">
        <v>18</v>
      </c>
      <c r="C8" s="15" t="s">
        <v>15</v>
      </c>
      <c r="D8" s="15">
        <v>2</v>
      </c>
      <c r="E8" s="23">
        <v>800</v>
      </c>
      <c r="F8" s="24">
        <v>870</v>
      </c>
      <c r="G8" s="24">
        <v>920</v>
      </c>
      <c r="H8" s="19">
        <f t="shared" si="0"/>
        <v>863.33333333333337</v>
      </c>
      <c r="I8" s="20">
        <f t="shared" si="1"/>
        <v>60.277137733417078</v>
      </c>
      <c r="J8" s="21">
        <f t="shared" si="2"/>
        <v>6.981907845569546e-002</v>
      </c>
      <c r="K8" s="20">
        <f t="shared" si="3"/>
        <v>863.33000000000004</v>
      </c>
      <c r="L8" s="22">
        <f t="shared" si="4"/>
        <v>1726.6600000000001</v>
      </c>
      <c r="M8" s="13"/>
      <c r="R8" s="14"/>
    </row>
    <row r="9" ht="45.100000000000001" customHeight="1">
      <c r="A9" s="15">
        <v>5</v>
      </c>
      <c r="B9" s="16" t="s">
        <v>19</v>
      </c>
      <c r="C9" s="15" t="s">
        <v>15</v>
      </c>
      <c r="D9" s="15">
        <v>1</v>
      </c>
      <c r="E9" s="23">
        <v>25900</v>
      </c>
      <c r="F9" s="24">
        <v>28240</v>
      </c>
      <c r="G9" s="24">
        <v>27460</v>
      </c>
      <c r="H9" s="19">
        <f t="shared" si="0"/>
        <v>27200</v>
      </c>
      <c r="I9" s="20">
        <f t="shared" si="1"/>
        <v>1191.4696806885183</v>
      </c>
      <c r="J9" s="21">
        <f t="shared" si="2"/>
        <v>4.3804032378254351e-002</v>
      </c>
      <c r="K9" s="20">
        <f t="shared" si="3"/>
        <v>27200</v>
      </c>
      <c r="L9" s="22">
        <f t="shared" si="4"/>
        <v>27200</v>
      </c>
      <c r="M9" s="13"/>
      <c r="R9" s="14"/>
    </row>
    <row r="10" ht="45.100000000000001" customHeight="1">
      <c r="A10" s="15">
        <v>6</v>
      </c>
      <c r="B10" s="16" t="s">
        <v>20</v>
      </c>
      <c r="C10" s="15" t="s">
        <v>15</v>
      </c>
      <c r="D10" s="15">
        <v>1</v>
      </c>
      <c r="E10" s="23">
        <v>18550</v>
      </c>
      <c r="F10" s="24">
        <v>19480</v>
      </c>
      <c r="G10" s="24">
        <v>19110</v>
      </c>
      <c r="H10" s="19">
        <f t="shared" si="0"/>
        <v>19046.666666666668</v>
      </c>
      <c r="I10" s="20">
        <f t="shared" si="1"/>
        <v>468.22359331128683</v>
      </c>
      <c r="J10" s="21">
        <f t="shared" si="2"/>
        <v>2.458296779723242e-002</v>
      </c>
      <c r="K10" s="20">
        <f t="shared" si="3"/>
        <v>19046.669999999998</v>
      </c>
      <c r="L10" s="22">
        <f t="shared" si="4"/>
        <v>19046.669999999998</v>
      </c>
      <c r="M10" s="13"/>
      <c r="R10" s="14"/>
    </row>
    <row r="11" ht="45.100000000000001" customHeight="1">
      <c r="A11" s="15">
        <v>7</v>
      </c>
      <c r="B11" s="16" t="s">
        <v>21</v>
      </c>
      <c r="C11" s="15" t="s">
        <v>15</v>
      </c>
      <c r="D11" s="15">
        <v>2</v>
      </c>
      <c r="E11" s="23">
        <v>15990</v>
      </c>
      <c r="F11" s="24">
        <v>16950</v>
      </c>
      <c r="G11" s="24">
        <v>16950</v>
      </c>
      <c r="H11" s="19">
        <f t="shared" si="0"/>
        <v>16630</v>
      </c>
      <c r="I11" s="20">
        <f t="shared" si="1"/>
        <v>554.25625842204079</v>
      </c>
      <c r="J11" s="21">
        <f t="shared" si="2"/>
        <v>3.3328698642335584e-002</v>
      </c>
      <c r="K11" s="20">
        <f t="shared" si="3"/>
        <v>16630</v>
      </c>
      <c r="L11" s="22">
        <f t="shared" si="4"/>
        <v>33260</v>
      </c>
      <c r="M11" s="13"/>
      <c r="R11" s="14"/>
    </row>
    <row r="12" ht="45.100000000000001" customHeight="1">
      <c r="A12" s="15">
        <v>8</v>
      </c>
      <c r="B12" s="16" t="s">
        <v>22</v>
      </c>
      <c r="C12" s="15" t="s">
        <v>15</v>
      </c>
      <c r="D12" s="15">
        <v>2</v>
      </c>
      <c r="E12" s="23">
        <v>13990</v>
      </c>
      <c r="F12" s="24">
        <v>14970</v>
      </c>
      <c r="G12" s="24">
        <v>18190</v>
      </c>
      <c r="H12" s="19">
        <f t="shared" si="0"/>
        <v>15716.666666666666</v>
      </c>
      <c r="I12" s="20">
        <f t="shared" si="1"/>
        <v>2197.3013751721255</v>
      </c>
      <c r="J12" s="21">
        <f t="shared" si="2"/>
        <v>0.13980708643725084</v>
      </c>
      <c r="K12" s="20">
        <f t="shared" si="3"/>
        <v>15716.67</v>
      </c>
      <c r="L12" s="22">
        <f t="shared" si="4"/>
        <v>31433.34</v>
      </c>
      <c r="M12" s="13"/>
      <c r="R12" s="14"/>
    </row>
    <row r="13" ht="45.100000000000001" customHeight="1">
      <c r="A13" s="15">
        <v>9</v>
      </c>
      <c r="B13" s="16" t="s">
        <v>23</v>
      </c>
      <c r="C13" s="15" t="s">
        <v>15</v>
      </c>
      <c r="D13" s="15">
        <v>1</v>
      </c>
      <c r="E13" s="23">
        <v>35100</v>
      </c>
      <c r="F13" s="24">
        <v>37910</v>
      </c>
      <c r="G13" s="24">
        <v>36510</v>
      </c>
      <c r="H13" s="19">
        <f t="shared" si="0"/>
        <v>36506.666666666664</v>
      </c>
      <c r="I13" s="20">
        <f t="shared" si="1"/>
        <v>1405.0029655959211</v>
      </c>
      <c r="J13" s="21">
        <f t="shared" si="2"/>
        <v>3.8486202490757522e-002</v>
      </c>
      <c r="K13" s="20">
        <f t="shared" si="3"/>
        <v>36506.669999999998</v>
      </c>
      <c r="L13" s="22">
        <f t="shared" si="4"/>
        <v>36506.669999999998</v>
      </c>
      <c r="M13" s="13"/>
      <c r="R13" s="14"/>
    </row>
    <row r="14" ht="45.100000000000001" hidden="1" customHeight="1">
      <c r="A14" s="15">
        <v>10</v>
      </c>
      <c r="B14" s="16"/>
      <c r="C14" s="15"/>
      <c r="D14" s="15"/>
      <c r="E14" s="23"/>
      <c r="F14" s="24"/>
      <c r="G14" s="24"/>
      <c r="H14" s="19" t="e">
        <f t="shared" si="0"/>
        <v>#DIV/0!</v>
      </c>
      <c r="I14" s="20" t="e">
        <f t="shared" si="1"/>
        <v>#DIV/0!</v>
      </c>
      <c r="J14" s="21" t="e">
        <f t="shared" si="2"/>
        <v>#DIV/0!</v>
      </c>
      <c r="K14" s="20" t="e">
        <f t="shared" si="3"/>
        <v>#DIV/0!</v>
      </c>
      <c r="L14" s="22" t="e">
        <f t="shared" si="4"/>
        <v>#DIV/0!</v>
      </c>
      <c r="M14" s="13"/>
      <c r="R14" s="14"/>
    </row>
    <row r="15" ht="45.100000000000001" hidden="1" customHeight="1">
      <c r="A15" s="15">
        <v>11</v>
      </c>
      <c r="B15" s="16"/>
      <c r="C15" s="15"/>
      <c r="D15" s="15"/>
      <c r="E15" s="23"/>
      <c r="F15" s="24"/>
      <c r="G15" s="24"/>
      <c r="H15" s="19" t="e">
        <f t="shared" si="0"/>
        <v>#DIV/0!</v>
      </c>
      <c r="I15" s="20" t="e">
        <f t="shared" si="1"/>
        <v>#DIV/0!</v>
      </c>
      <c r="J15" s="21" t="e">
        <f t="shared" si="2"/>
        <v>#DIV/0!</v>
      </c>
      <c r="K15" s="20" t="e">
        <f t="shared" si="3"/>
        <v>#DIV/0!</v>
      </c>
      <c r="L15" s="22" t="e">
        <f t="shared" si="4"/>
        <v>#DIV/0!</v>
      </c>
      <c r="M15" s="13"/>
      <c r="R15" s="14"/>
    </row>
    <row r="16" ht="45.100000000000001" hidden="1" customHeight="1">
      <c r="A16" s="15">
        <v>12</v>
      </c>
      <c r="B16" s="16"/>
      <c r="C16" s="15"/>
      <c r="D16" s="15"/>
      <c r="E16" s="23"/>
      <c r="F16" s="24"/>
      <c r="G16" s="24"/>
      <c r="H16" s="19" t="e">
        <f t="shared" si="0"/>
        <v>#DIV/0!</v>
      </c>
      <c r="I16" s="20" t="e">
        <f t="shared" si="1"/>
        <v>#DIV/0!</v>
      </c>
      <c r="J16" s="21" t="e">
        <f t="shared" si="2"/>
        <v>#DIV/0!</v>
      </c>
      <c r="K16" s="20" t="e">
        <f t="shared" si="3"/>
        <v>#DIV/0!</v>
      </c>
      <c r="L16" s="22" t="e">
        <f t="shared" si="4"/>
        <v>#DIV/0!</v>
      </c>
      <c r="M16" s="13"/>
      <c r="R16" s="14"/>
    </row>
    <row r="17" ht="45.100000000000001" hidden="1" customHeight="1">
      <c r="A17" s="15">
        <v>13</v>
      </c>
      <c r="B17" s="16"/>
      <c r="C17" s="15"/>
      <c r="D17" s="15"/>
      <c r="E17" s="23"/>
      <c r="F17" s="24"/>
      <c r="G17" s="24"/>
      <c r="H17" s="19" t="e">
        <f t="shared" si="0"/>
        <v>#DIV/0!</v>
      </c>
      <c r="I17" s="20" t="e">
        <f t="shared" si="1"/>
        <v>#DIV/0!</v>
      </c>
      <c r="J17" s="21" t="e">
        <f t="shared" si="2"/>
        <v>#DIV/0!</v>
      </c>
      <c r="K17" s="20" t="e">
        <f t="shared" si="3"/>
        <v>#DIV/0!</v>
      </c>
      <c r="L17" s="22" t="e">
        <f t="shared" si="4"/>
        <v>#DIV/0!</v>
      </c>
      <c r="M17" s="13"/>
      <c r="R17" s="14"/>
    </row>
    <row r="18" ht="45.100000000000001" hidden="1" customHeight="1">
      <c r="A18" s="15">
        <v>14</v>
      </c>
      <c r="B18" s="16"/>
      <c r="C18" s="15"/>
      <c r="D18" s="15"/>
      <c r="E18" s="23"/>
      <c r="F18" s="24"/>
      <c r="G18" s="24"/>
      <c r="H18" s="19" t="e">
        <f t="shared" si="0"/>
        <v>#DIV/0!</v>
      </c>
      <c r="I18" s="20" t="e">
        <f t="shared" si="1"/>
        <v>#DIV/0!</v>
      </c>
      <c r="J18" s="21" t="e">
        <f t="shared" si="2"/>
        <v>#DIV/0!</v>
      </c>
      <c r="K18" s="20" t="e">
        <f t="shared" si="3"/>
        <v>#DIV/0!</v>
      </c>
      <c r="L18" s="22" t="e">
        <f t="shared" si="4"/>
        <v>#DIV/0!</v>
      </c>
      <c r="M18" s="13"/>
      <c r="R18" s="14"/>
    </row>
    <row r="19" ht="45.100000000000001" hidden="1" customHeight="1">
      <c r="A19" s="15">
        <v>15</v>
      </c>
      <c r="B19" s="16"/>
      <c r="C19" s="15"/>
      <c r="D19" s="15"/>
      <c r="E19" s="23"/>
      <c r="F19" s="24"/>
      <c r="G19" s="24"/>
      <c r="H19" s="19" t="e">
        <f t="shared" si="0"/>
        <v>#DIV/0!</v>
      </c>
      <c r="I19" s="20" t="e">
        <f t="shared" si="1"/>
        <v>#DIV/0!</v>
      </c>
      <c r="J19" s="21" t="e">
        <f t="shared" si="2"/>
        <v>#DIV/0!</v>
      </c>
      <c r="K19" s="20" t="e">
        <f t="shared" si="3"/>
        <v>#DIV/0!</v>
      </c>
      <c r="L19" s="22" t="e">
        <f t="shared" si="4"/>
        <v>#DIV/0!</v>
      </c>
      <c r="M19" s="13"/>
      <c r="R19" s="14"/>
    </row>
    <row r="20" ht="45.100000000000001" hidden="1" customHeight="1">
      <c r="A20" s="15">
        <v>16</v>
      </c>
      <c r="B20" s="16"/>
      <c r="C20" s="15"/>
      <c r="D20" s="15"/>
      <c r="E20" s="23"/>
      <c r="F20" s="24"/>
      <c r="G20" s="24"/>
      <c r="H20" s="19" t="e">
        <f t="shared" si="0"/>
        <v>#DIV/0!</v>
      </c>
      <c r="I20" s="20" t="e">
        <f t="shared" si="1"/>
        <v>#DIV/0!</v>
      </c>
      <c r="J20" s="21" t="e">
        <f t="shared" si="2"/>
        <v>#DIV/0!</v>
      </c>
      <c r="K20" s="20" t="e">
        <f t="shared" si="3"/>
        <v>#DIV/0!</v>
      </c>
      <c r="L20" s="22" t="e">
        <f t="shared" si="4"/>
        <v>#DIV/0!</v>
      </c>
      <c r="M20" s="13"/>
      <c r="R20" s="14"/>
    </row>
    <row r="21" ht="45.100000000000001" hidden="1" customHeight="1">
      <c r="A21" s="15">
        <v>17</v>
      </c>
      <c r="B21" s="16"/>
      <c r="C21" s="15"/>
      <c r="D21" s="15"/>
      <c r="E21" s="23"/>
      <c r="F21" s="24"/>
      <c r="G21" s="24"/>
      <c r="H21" s="19" t="e">
        <f t="shared" si="0"/>
        <v>#DIV/0!</v>
      </c>
      <c r="I21" s="20" t="e">
        <f t="shared" si="1"/>
        <v>#DIV/0!</v>
      </c>
      <c r="J21" s="21" t="e">
        <f t="shared" si="2"/>
        <v>#DIV/0!</v>
      </c>
      <c r="K21" s="20" t="e">
        <f t="shared" si="3"/>
        <v>#DIV/0!</v>
      </c>
      <c r="L21" s="22" t="e">
        <f t="shared" si="4"/>
        <v>#DIV/0!</v>
      </c>
      <c r="M21" s="13"/>
      <c r="R21" s="14"/>
    </row>
    <row r="22" ht="45.100000000000001" hidden="1" customHeight="1">
      <c r="A22" s="15">
        <v>18</v>
      </c>
      <c r="B22" s="16"/>
      <c r="C22" s="15"/>
      <c r="D22" s="15"/>
      <c r="E22" s="23"/>
      <c r="F22" s="24"/>
      <c r="G22" s="24"/>
      <c r="H22" s="19" t="e">
        <f t="shared" si="0"/>
        <v>#DIV/0!</v>
      </c>
      <c r="I22" s="20" t="e">
        <f t="shared" si="1"/>
        <v>#DIV/0!</v>
      </c>
      <c r="J22" s="21" t="e">
        <f t="shared" si="2"/>
        <v>#DIV/0!</v>
      </c>
      <c r="K22" s="20" t="e">
        <f t="shared" si="3"/>
        <v>#DIV/0!</v>
      </c>
      <c r="L22" s="22" t="e">
        <f t="shared" si="4"/>
        <v>#DIV/0!</v>
      </c>
      <c r="M22" s="13"/>
      <c r="R22" s="14"/>
    </row>
    <row r="23" ht="45.100000000000001" hidden="1" customHeight="1">
      <c r="A23" s="15">
        <v>19</v>
      </c>
      <c r="B23" s="16"/>
      <c r="C23" s="15"/>
      <c r="D23" s="15"/>
      <c r="E23" s="23"/>
      <c r="F23" s="24"/>
      <c r="G23" s="24"/>
      <c r="H23" s="19" t="e">
        <f t="shared" si="0"/>
        <v>#DIV/0!</v>
      </c>
      <c r="I23" s="20" t="e">
        <f t="shared" si="1"/>
        <v>#DIV/0!</v>
      </c>
      <c r="J23" s="21" t="e">
        <f t="shared" si="2"/>
        <v>#DIV/0!</v>
      </c>
      <c r="K23" s="20" t="e">
        <f t="shared" si="3"/>
        <v>#DIV/0!</v>
      </c>
      <c r="L23" s="22" t="e">
        <f t="shared" si="4"/>
        <v>#DIV/0!</v>
      </c>
      <c r="M23" s="13"/>
      <c r="R23" s="14"/>
    </row>
    <row r="24" ht="45.100000000000001" hidden="1" customHeight="1">
      <c r="A24" s="15">
        <v>20</v>
      </c>
      <c r="B24" s="16"/>
      <c r="C24" s="15"/>
      <c r="D24" s="15"/>
      <c r="E24" s="23"/>
      <c r="F24" s="24"/>
      <c r="G24" s="24"/>
      <c r="H24" s="19" t="e">
        <f t="shared" si="0"/>
        <v>#DIV/0!</v>
      </c>
      <c r="I24" s="20" t="e">
        <f t="shared" si="1"/>
        <v>#DIV/0!</v>
      </c>
      <c r="J24" s="21" t="e">
        <f t="shared" si="2"/>
        <v>#DIV/0!</v>
      </c>
      <c r="K24" s="20" t="e">
        <f t="shared" si="3"/>
        <v>#DIV/0!</v>
      </c>
      <c r="L24" s="22" t="e">
        <f t="shared" si="4"/>
        <v>#DIV/0!</v>
      </c>
      <c r="M24" s="13"/>
      <c r="R24" s="14"/>
    </row>
    <row r="25" ht="45.100000000000001" hidden="1" customHeight="1">
      <c r="A25" s="15">
        <v>21</v>
      </c>
      <c r="B25" s="16"/>
      <c r="C25" s="15"/>
      <c r="D25" s="15"/>
      <c r="E25" s="23"/>
      <c r="F25" s="24"/>
      <c r="G25" s="24"/>
      <c r="H25" s="19" t="e">
        <f t="shared" si="0"/>
        <v>#DIV/0!</v>
      </c>
      <c r="I25" s="20" t="e">
        <f t="shared" si="1"/>
        <v>#DIV/0!</v>
      </c>
      <c r="J25" s="21" t="e">
        <f t="shared" si="2"/>
        <v>#DIV/0!</v>
      </c>
      <c r="K25" s="20" t="e">
        <f t="shared" si="3"/>
        <v>#DIV/0!</v>
      </c>
      <c r="L25" s="22" t="e">
        <f t="shared" si="4"/>
        <v>#DIV/0!</v>
      </c>
      <c r="M25" s="13"/>
      <c r="R25" s="14"/>
    </row>
    <row r="26" ht="45.100000000000001" hidden="1" customHeight="1">
      <c r="A26" s="15">
        <v>22</v>
      </c>
      <c r="B26" s="16"/>
      <c r="C26" s="15"/>
      <c r="D26" s="15"/>
      <c r="E26" s="23"/>
      <c r="F26" s="24"/>
      <c r="G26" s="24"/>
      <c r="H26" s="19" t="e">
        <f t="shared" si="0"/>
        <v>#DIV/0!</v>
      </c>
      <c r="I26" s="20" t="e">
        <f t="shared" si="1"/>
        <v>#DIV/0!</v>
      </c>
      <c r="J26" s="21" t="e">
        <f t="shared" si="2"/>
        <v>#DIV/0!</v>
      </c>
      <c r="K26" s="20" t="e">
        <f t="shared" si="3"/>
        <v>#DIV/0!</v>
      </c>
      <c r="L26" s="22" t="e">
        <f t="shared" si="4"/>
        <v>#DIV/0!</v>
      </c>
      <c r="M26" s="13"/>
      <c r="R26" s="14"/>
    </row>
    <row r="27" ht="45.100000000000001" hidden="1" customHeight="1">
      <c r="A27" s="15">
        <v>23</v>
      </c>
      <c r="B27" s="16"/>
      <c r="C27" s="15"/>
      <c r="D27" s="15"/>
      <c r="E27" s="23"/>
      <c r="F27" s="24"/>
      <c r="G27" s="24"/>
      <c r="H27" s="19" t="e">
        <f t="shared" si="0"/>
        <v>#DIV/0!</v>
      </c>
      <c r="I27" s="20" t="e">
        <f t="shared" si="1"/>
        <v>#DIV/0!</v>
      </c>
      <c r="J27" s="21" t="e">
        <f t="shared" si="2"/>
        <v>#DIV/0!</v>
      </c>
      <c r="K27" s="20" t="e">
        <f t="shared" si="3"/>
        <v>#DIV/0!</v>
      </c>
      <c r="L27" s="22" t="e">
        <f t="shared" si="4"/>
        <v>#DIV/0!</v>
      </c>
      <c r="M27" s="13"/>
      <c r="R27" s="14"/>
    </row>
    <row r="28" ht="45.100000000000001" hidden="1" customHeight="1">
      <c r="A28" s="15">
        <v>24</v>
      </c>
      <c r="B28" s="16"/>
      <c r="C28" s="15"/>
      <c r="D28" s="15"/>
      <c r="E28" s="23"/>
      <c r="F28" s="24"/>
      <c r="G28" s="24"/>
      <c r="H28" s="19" t="e">
        <f t="shared" si="0"/>
        <v>#DIV/0!</v>
      </c>
      <c r="I28" s="20" t="e">
        <f t="shared" si="1"/>
        <v>#DIV/0!</v>
      </c>
      <c r="J28" s="21" t="e">
        <f t="shared" si="2"/>
        <v>#DIV/0!</v>
      </c>
      <c r="K28" s="20" t="e">
        <f t="shared" si="3"/>
        <v>#DIV/0!</v>
      </c>
      <c r="L28" s="22" t="e">
        <f t="shared" si="4"/>
        <v>#DIV/0!</v>
      </c>
      <c r="M28" s="13"/>
      <c r="R28" s="14"/>
    </row>
    <row r="29" ht="45.100000000000001" hidden="1" customHeight="1">
      <c r="A29" s="15">
        <v>25</v>
      </c>
      <c r="B29" s="16"/>
      <c r="C29" s="15"/>
      <c r="D29" s="15"/>
      <c r="E29" s="23"/>
      <c r="F29" s="24"/>
      <c r="G29" s="24"/>
      <c r="H29" s="19" t="e">
        <f t="shared" si="0"/>
        <v>#DIV/0!</v>
      </c>
      <c r="I29" s="20" t="e">
        <f t="shared" si="1"/>
        <v>#DIV/0!</v>
      </c>
      <c r="J29" s="21" t="e">
        <f t="shared" si="2"/>
        <v>#DIV/0!</v>
      </c>
      <c r="K29" s="20" t="e">
        <f t="shared" si="3"/>
        <v>#DIV/0!</v>
      </c>
      <c r="L29" s="22" t="e">
        <f t="shared" si="4"/>
        <v>#DIV/0!</v>
      </c>
      <c r="M29" s="13"/>
      <c r="R29" s="14"/>
    </row>
    <row r="30" ht="45.100000000000001" hidden="1" customHeight="1">
      <c r="A30" s="15">
        <v>26</v>
      </c>
      <c r="B30" s="16"/>
      <c r="C30" s="15"/>
      <c r="D30" s="15"/>
      <c r="E30" s="23"/>
      <c r="F30" s="24"/>
      <c r="G30" s="24"/>
      <c r="H30" s="19" t="e">
        <f t="shared" si="0"/>
        <v>#DIV/0!</v>
      </c>
      <c r="I30" s="20" t="e">
        <f t="shared" si="1"/>
        <v>#DIV/0!</v>
      </c>
      <c r="J30" s="21" t="e">
        <f t="shared" si="2"/>
        <v>#DIV/0!</v>
      </c>
      <c r="K30" s="20" t="e">
        <f t="shared" si="3"/>
        <v>#DIV/0!</v>
      </c>
      <c r="L30" s="22" t="e">
        <f t="shared" si="4"/>
        <v>#DIV/0!</v>
      </c>
      <c r="M30" s="13"/>
      <c r="R30" s="14"/>
    </row>
    <row r="31" ht="45.100000000000001" hidden="1" customHeight="1">
      <c r="A31" s="15">
        <v>27</v>
      </c>
      <c r="B31" s="16"/>
      <c r="C31" s="15"/>
      <c r="D31" s="15"/>
      <c r="E31" s="23"/>
      <c r="F31" s="24"/>
      <c r="G31" s="24"/>
      <c r="H31" s="19" t="e">
        <f t="shared" si="0"/>
        <v>#DIV/0!</v>
      </c>
      <c r="I31" s="20" t="e">
        <f t="shared" si="1"/>
        <v>#DIV/0!</v>
      </c>
      <c r="J31" s="21" t="e">
        <f t="shared" si="2"/>
        <v>#DIV/0!</v>
      </c>
      <c r="K31" s="20" t="e">
        <f t="shared" si="3"/>
        <v>#DIV/0!</v>
      </c>
      <c r="L31" s="22" t="e">
        <f t="shared" si="4"/>
        <v>#DIV/0!</v>
      </c>
      <c r="M31" s="13"/>
      <c r="R31" s="14"/>
    </row>
    <row r="32" ht="45.100000000000001" hidden="1" customHeight="1">
      <c r="A32" s="15">
        <v>28</v>
      </c>
      <c r="B32" s="16"/>
      <c r="C32" s="15"/>
      <c r="D32" s="15"/>
      <c r="E32" s="23"/>
      <c r="F32" s="24"/>
      <c r="G32" s="24"/>
      <c r="H32" s="19" t="e">
        <f t="shared" si="0"/>
        <v>#DIV/0!</v>
      </c>
      <c r="I32" s="20" t="e">
        <f t="shared" si="1"/>
        <v>#DIV/0!</v>
      </c>
      <c r="J32" s="21" t="e">
        <f t="shared" si="2"/>
        <v>#DIV/0!</v>
      </c>
      <c r="K32" s="20" t="e">
        <f t="shared" si="3"/>
        <v>#DIV/0!</v>
      </c>
      <c r="L32" s="22" t="e">
        <f t="shared" si="4"/>
        <v>#DIV/0!</v>
      </c>
      <c r="M32" s="13"/>
      <c r="R32" s="14"/>
    </row>
    <row r="33" ht="45.100000000000001" hidden="1" customHeight="1">
      <c r="A33" s="15">
        <v>29</v>
      </c>
      <c r="B33" s="16"/>
      <c r="C33" s="15"/>
      <c r="D33" s="15"/>
      <c r="E33" s="17"/>
      <c r="F33" s="18"/>
      <c r="G33" s="18"/>
      <c r="H33" s="19" t="e">
        <f t="shared" si="0"/>
        <v>#DIV/0!</v>
      </c>
      <c r="I33" s="20" t="e">
        <f t="shared" si="1"/>
        <v>#DIV/0!</v>
      </c>
      <c r="J33" s="21" t="e">
        <f t="shared" si="2"/>
        <v>#DIV/0!</v>
      </c>
      <c r="K33" s="20" t="e">
        <f t="shared" si="3"/>
        <v>#DIV/0!</v>
      </c>
      <c r="L33" s="22" t="e">
        <f t="shared" si="4"/>
        <v>#DIV/0!</v>
      </c>
      <c r="M33" s="13"/>
      <c r="R33" s="14"/>
    </row>
    <row r="34" ht="45.100000000000001" hidden="1" customHeight="1">
      <c r="A34" s="15">
        <v>30</v>
      </c>
      <c r="B34" s="16"/>
      <c r="C34" s="15"/>
      <c r="D34" s="15"/>
      <c r="E34" s="23"/>
      <c r="F34" s="24"/>
      <c r="G34" s="24"/>
      <c r="H34" s="19" t="e">
        <f t="shared" si="0"/>
        <v>#DIV/0!</v>
      </c>
      <c r="I34" s="20" t="e">
        <f t="shared" si="1"/>
        <v>#DIV/0!</v>
      </c>
      <c r="J34" s="21" t="e">
        <f t="shared" si="2"/>
        <v>#DIV/0!</v>
      </c>
      <c r="K34" s="20" t="e">
        <f t="shared" si="3"/>
        <v>#DIV/0!</v>
      </c>
      <c r="L34" s="22" t="e">
        <f t="shared" si="4"/>
        <v>#DIV/0!</v>
      </c>
      <c r="M34" s="13"/>
      <c r="R34" s="14"/>
    </row>
    <row r="35" ht="45.100000000000001" hidden="1" customHeight="1">
      <c r="A35" s="15">
        <v>31</v>
      </c>
      <c r="B35" s="16"/>
      <c r="C35" s="15"/>
      <c r="D35" s="15"/>
      <c r="E35" s="23"/>
      <c r="F35" s="24"/>
      <c r="G35" s="24"/>
      <c r="H35" s="19" t="e">
        <f t="shared" si="0"/>
        <v>#DIV/0!</v>
      </c>
      <c r="I35" s="20" t="e">
        <f t="shared" si="1"/>
        <v>#DIV/0!</v>
      </c>
      <c r="J35" s="21" t="e">
        <f t="shared" si="2"/>
        <v>#DIV/0!</v>
      </c>
      <c r="K35" s="20" t="e">
        <f t="shared" si="3"/>
        <v>#DIV/0!</v>
      </c>
      <c r="L35" s="22" t="e">
        <f t="shared" si="4"/>
        <v>#DIV/0!</v>
      </c>
      <c r="M35" s="13"/>
      <c r="R35" s="14"/>
    </row>
    <row r="36" ht="45.100000000000001" hidden="1" customHeight="1">
      <c r="A36" s="15">
        <v>32</v>
      </c>
      <c r="B36" s="16"/>
      <c r="C36" s="15"/>
      <c r="D36" s="15"/>
      <c r="E36" s="23"/>
      <c r="F36" s="24"/>
      <c r="G36" s="24"/>
      <c r="H36" s="19" t="e">
        <f t="shared" si="0"/>
        <v>#DIV/0!</v>
      </c>
      <c r="I36" s="20" t="e">
        <f t="shared" si="1"/>
        <v>#DIV/0!</v>
      </c>
      <c r="J36" s="21" t="e">
        <f t="shared" si="2"/>
        <v>#DIV/0!</v>
      </c>
      <c r="K36" s="20" t="e">
        <f t="shared" si="3"/>
        <v>#DIV/0!</v>
      </c>
      <c r="L36" s="22" t="e">
        <f t="shared" si="4"/>
        <v>#DIV/0!</v>
      </c>
      <c r="M36" s="13"/>
      <c r="R36" s="14"/>
    </row>
    <row r="37" ht="45.100000000000001" hidden="1" customHeight="1">
      <c r="A37" s="15">
        <v>33</v>
      </c>
      <c r="B37" s="16"/>
      <c r="C37" s="15"/>
      <c r="D37" s="15"/>
      <c r="E37" s="23"/>
      <c r="F37" s="24"/>
      <c r="G37" s="24"/>
      <c r="H37" s="19" t="e">
        <f t="shared" si="0"/>
        <v>#DIV/0!</v>
      </c>
      <c r="I37" s="20" t="e">
        <f t="shared" si="1"/>
        <v>#DIV/0!</v>
      </c>
      <c r="J37" s="21" t="e">
        <f t="shared" si="2"/>
        <v>#DIV/0!</v>
      </c>
      <c r="K37" s="20" t="e">
        <f t="shared" si="3"/>
        <v>#DIV/0!</v>
      </c>
      <c r="L37" s="22" t="e">
        <f t="shared" si="4"/>
        <v>#DIV/0!</v>
      </c>
      <c r="M37" s="13"/>
      <c r="R37" s="14"/>
    </row>
    <row r="38" ht="45.100000000000001" hidden="1" customHeight="1">
      <c r="A38" s="15">
        <v>34</v>
      </c>
      <c r="B38" s="16"/>
      <c r="C38" s="15"/>
      <c r="D38" s="15"/>
      <c r="E38" s="23"/>
      <c r="F38" s="24"/>
      <c r="G38" s="24"/>
      <c r="H38" s="19" t="e">
        <f t="shared" si="0"/>
        <v>#DIV/0!</v>
      </c>
      <c r="I38" s="20" t="e">
        <f t="shared" si="1"/>
        <v>#DIV/0!</v>
      </c>
      <c r="J38" s="21" t="e">
        <f t="shared" si="2"/>
        <v>#DIV/0!</v>
      </c>
      <c r="K38" s="20" t="e">
        <f t="shared" si="3"/>
        <v>#DIV/0!</v>
      </c>
      <c r="L38" s="22" t="e">
        <f t="shared" si="4"/>
        <v>#DIV/0!</v>
      </c>
      <c r="M38" s="13"/>
      <c r="R38" s="14"/>
    </row>
    <row r="39" ht="45.100000000000001" hidden="1" customHeight="1">
      <c r="A39" s="15">
        <v>35</v>
      </c>
      <c r="B39" s="16"/>
      <c r="C39" s="15"/>
      <c r="D39" s="15"/>
      <c r="E39" s="23"/>
      <c r="F39" s="24"/>
      <c r="G39" s="24"/>
      <c r="H39" s="19" t="e">
        <f t="shared" si="0"/>
        <v>#DIV/0!</v>
      </c>
      <c r="I39" s="20" t="e">
        <f t="shared" si="1"/>
        <v>#DIV/0!</v>
      </c>
      <c r="J39" s="21" t="e">
        <f t="shared" si="2"/>
        <v>#DIV/0!</v>
      </c>
      <c r="K39" s="20" t="e">
        <f t="shared" si="3"/>
        <v>#DIV/0!</v>
      </c>
      <c r="L39" s="22" t="e">
        <f t="shared" si="4"/>
        <v>#DIV/0!</v>
      </c>
      <c r="M39" s="13"/>
      <c r="R39" s="14"/>
    </row>
    <row r="40" ht="45.100000000000001" hidden="1" customHeight="1">
      <c r="A40" s="15">
        <v>36</v>
      </c>
      <c r="B40" s="16"/>
      <c r="C40" s="15"/>
      <c r="D40" s="15"/>
      <c r="E40" s="23"/>
      <c r="F40" s="24"/>
      <c r="G40" s="24"/>
      <c r="H40" s="19" t="e">
        <f t="shared" si="0"/>
        <v>#DIV/0!</v>
      </c>
      <c r="I40" s="20" t="e">
        <f t="shared" si="1"/>
        <v>#DIV/0!</v>
      </c>
      <c r="J40" s="21" t="e">
        <f t="shared" si="2"/>
        <v>#DIV/0!</v>
      </c>
      <c r="K40" s="20" t="e">
        <f t="shared" si="3"/>
        <v>#DIV/0!</v>
      </c>
      <c r="L40" s="22" t="e">
        <f t="shared" si="4"/>
        <v>#DIV/0!</v>
      </c>
      <c r="M40" s="13"/>
      <c r="R40" s="14"/>
    </row>
    <row r="41" ht="45.100000000000001" hidden="1" customHeight="1">
      <c r="A41" s="15">
        <v>37</v>
      </c>
      <c r="B41" s="16"/>
      <c r="C41" s="15"/>
      <c r="D41" s="15"/>
      <c r="E41" s="23"/>
      <c r="F41" s="24"/>
      <c r="G41" s="24"/>
      <c r="H41" s="19" t="e">
        <f t="shared" si="0"/>
        <v>#DIV/0!</v>
      </c>
      <c r="I41" s="20" t="e">
        <f t="shared" si="1"/>
        <v>#DIV/0!</v>
      </c>
      <c r="J41" s="21" t="e">
        <f t="shared" si="2"/>
        <v>#DIV/0!</v>
      </c>
      <c r="K41" s="20" t="e">
        <f t="shared" si="3"/>
        <v>#DIV/0!</v>
      </c>
      <c r="L41" s="22" t="e">
        <f t="shared" si="4"/>
        <v>#DIV/0!</v>
      </c>
      <c r="M41" s="13"/>
      <c r="R41" s="14"/>
    </row>
    <row r="42" ht="45.100000000000001" hidden="1" customHeight="1">
      <c r="A42" s="15">
        <v>38</v>
      </c>
      <c r="B42" s="16"/>
      <c r="C42" s="15"/>
      <c r="D42" s="15"/>
      <c r="E42" s="23"/>
      <c r="F42" s="24"/>
      <c r="G42" s="24"/>
      <c r="H42" s="19" t="e">
        <f t="shared" si="0"/>
        <v>#DIV/0!</v>
      </c>
      <c r="I42" s="20" t="e">
        <f t="shared" si="1"/>
        <v>#DIV/0!</v>
      </c>
      <c r="J42" s="21" t="e">
        <f t="shared" si="2"/>
        <v>#DIV/0!</v>
      </c>
      <c r="K42" s="20" t="e">
        <f t="shared" si="3"/>
        <v>#DIV/0!</v>
      </c>
      <c r="L42" s="22" t="e">
        <f t="shared" si="4"/>
        <v>#DIV/0!</v>
      </c>
      <c r="M42" s="13"/>
      <c r="R42" s="14"/>
    </row>
    <row r="43" ht="45.100000000000001" hidden="1" customHeight="1">
      <c r="A43" s="15">
        <v>39</v>
      </c>
      <c r="B43" s="16"/>
      <c r="C43" s="15"/>
      <c r="D43" s="15"/>
      <c r="E43" s="23"/>
      <c r="F43" s="24"/>
      <c r="G43" s="24"/>
      <c r="H43" s="19" t="e">
        <f t="shared" si="0"/>
        <v>#DIV/0!</v>
      </c>
      <c r="I43" s="20" t="e">
        <f t="shared" si="1"/>
        <v>#DIV/0!</v>
      </c>
      <c r="J43" s="21" t="e">
        <f t="shared" si="2"/>
        <v>#DIV/0!</v>
      </c>
      <c r="K43" s="20" t="e">
        <f t="shared" si="3"/>
        <v>#DIV/0!</v>
      </c>
      <c r="L43" s="22" t="e">
        <f t="shared" si="4"/>
        <v>#DIV/0!</v>
      </c>
      <c r="M43" s="13"/>
      <c r="R43" s="14"/>
    </row>
    <row r="44" ht="45.100000000000001" hidden="1" customHeight="1">
      <c r="A44" s="15">
        <v>40</v>
      </c>
      <c r="B44" s="16"/>
      <c r="C44" s="15"/>
      <c r="D44" s="15"/>
      <c r="E44" s="23"/>
      <c r="F44" s="24"/>
      <c r="G44" s="24"/>
      <c r="H44" s="19" t="e">
        <f t="shared" si="0"/>
        <v>#DIV/0!</v>
      </c>
      <c r="I44" s="20" t="e">
        <f t="shared" si="1"/>
        <v>#DIV/0!</v>
      </c>
      <c r="J44" s="21" t="e">
        <f t="shared" si="2"/>
        <v>#DIV/0!</v>
      </c>
      <c r="K44" s="20" t="e">
        <f t="shared" si="3"/>
        <v>#DIV/0!</v>
      </c>
      <c r="L44" s="22" t="e">
        <f t="shared" si="4"/>
        <v>#DIV/0!</v>
      </c>
      <c r="M44" s="13"/>
      <c r="R44" s="14"/>
    </row>
    <row r="45" ht="45.100000000000001" hidden="1" customHeight="1">
      <c r="A45" s="15">
        <v>41</v>
      </c>
      <c r="B45" s="16"/>
      <c r="C45" s="15"/>
      <c r="D45" s="15"/>
      <c r="E45" s="23"/>
      <c r="F45" s="24"/>
      <c r="G45" s="24"/>
      <c r="H45" s="19" t="e">
        <f t="shared" si="0"/>
        <v>#DIV/0!</v>
      </c>
      <c r="I45" s="20" t="e">
        <f t="shared" si="1"/>
        <v>#DIV/0!</v>
      </c>
      <c r="J45" s="21" t="e">
        <f t="shared" si="2"/>
        <v>#DIV/0!</v>
      </c>
      <c r="K45" s="20" t="e">
        <f t="shared" si="3"/>
        <v>#DIV/0!</v>
      </c>
      <c r="L45" s="22" t="e">
        <f t="shared" si="4"/>
        <v>#DIV/0!</v>
      </c>
      <c r="M45" s="13"/>
      <c r="R45" s="14"/>
    </row>
    <row r="46" ht="45.100000000000001" hidden="1" customHeight="1">
      <c r="A46" s="15">
        <v>42</v>
      </c>
      <c r="B46" s="16"/>
      <c r="C46" s="15"/>
      <c r="D46" s="15"/>
      <c r="E46" s="23"/>
      <c r="F46" s="24"/>
      <c r="G46" s="24"/>
      <c r="H46" s="19" t="e">
        <f t="shared" si="0"/>
        <v>#DIV/0!</v>
      </c>
      <c r="I46" s="20" t="e">
        <f t="shared" si="1"/>
        <v>#DIV/0!</v>
      </c>
      <c r="J46" s="21" t="e">
        <f t="shared" si="2"/>
        <v>#DIV/0!</v>
      </c>
      <c r="K46" s="20" t="e">
        <f t="shared" si="3"/>
        <v>#DIV/0!</v>
      </c>
      <c r="L46" s="22" t="e">
        <f t="shared" si="4"/>
        <v>#DIV/0!</v>
      </c>
      <c r="M46" s="13"/>
      <c r="R46" s="14"/>
    </row>
    <row r="47" ht="45.100000000000001" hidden="1" customHeight="1">
      <c r="A47" s="15">
        <v>43</v>
      </c>
      <c r="B47" s="16"/>
      <c r="C47" s="15"/>
      <c r="D47" s="15"/>
      <c r="E47" s="23"/>
      <c r="F47" s="24"/>
      <c r="G47" s="24"/>
      <c r="H47" s="19" t="e">
        <f t="shared" si="0"/>
        <v>#DIV/0!</v>
      </c>
      <c r="I47" s="20" t="e">
        <f t="shared" si="1"/>
        <v>#DIV/0!</v>
      </c>
      <c r="J47" s="21" t="e">
        <f t="shared" si="2"/>
        <v>#DIV/0!</v>
      </c>
      <c r="K47" s="20" t="e">
        <f t="shared" si="3"/>
        <v>#DIV/0!</v>
      </c>
      <c r="L47" s="22" t="e">
        <f t="shared" si="4"/>
        <v>#DIV/0!</v>
      </c>
      <c r="M47" s="13"/>
      <c r="R47" s="14"/>
    </row>
    <row r="48" ht="45.100000000000001" hidden="1" customHeight="1">
      <c r="A48" s="15">
        <v>44</v>
      </c>
      <c r="B48" s="16"/>
      <c r="C48" s="15"/>
      <c r="D48" s="15"/>
      <c r="E48" s="23"/>
      <c r="F48" s="24"/>
      <c r="G48" s="24"/>
      <c r="H48" s="19" t="e">
        <f t="shared" si="0"/>
        <v>#DIV/0!</v>
      </c>
      <c r="I48" s="20" t="e">
        <f t="shared" si="1"/>
        <v>#DIV/0!</v>
      </c>
      <c r="J48" s="21" t="e">
        <f t="shared" si="2"/>
        <v>#DIV/0!</v>
      </c>
      <c r="K48" s="20" t="e">
        <f t="shared" si="3"/>
        <v>#DIV/0!</v>
      </c>
      <c r="L48" s="22" t="e">
        <f t="shared" si="4"/>
        <v>#DIV/0!</v>
      </c>
      <c r="M48" s="13"/>
      <c r="R48" s="14"/>
    </row>
    <row r="49" ht="45.100000000000001" hidden="1" customHeight="1">
      <c r="A49" s="15">
        <v>45</v>
      </c>
      <c r="B49" s="16"/>
      <c r="C49" s="15"/>
      <c r="D49" s="15"/>
      <c r="E49" s="23"/>
      <c r="F49" s="24"/>
      <c r="G49" s="24"/>
      <c r="H49" s="19" t="e">
        <f t="shared" si="0"/>
        <v>#DIV/0!</v>
      </c>
      <c r="I49" s="20" t="e">
        <f t="shared" si="1"/>
        <v>#DIV/0!</v>
      </c>
      <c r="J49" s="21" t="e">
        <f t="shared" si="2"/>
        <v>#DIV/0!</v>
      </c>
      <c r="K49" s="20" t="e">
        <f t="shared" si="3"/>
        <v>#DIV/0!</v>
      </c>
      <c r="L49" s="22" t="e">
        <f t="shared" si="4"/>
        <v>#DIV/0!</v>
      </c>
      <c r="M49" s="13"/>
      <c r="R49" s="14"/>
    </row>
    <row r="50" ht="45.100000000000001" hidden="1" customHeight="1">
      <c r="A50" s="15">
        <v>46</v>
      </c>
      <c r="B50" s="16"/>
      <c r="C50" s="15"/>
      <c r="D50" s="15"/>
      <c r="E50" s="23"/>
      <c r="F50" s="24"/>
      <c r="G50" s="24"/>
      <c r="H50" s="19" t="e">
        <f t="shared" si="0"/>
        <v>#DIV/0!</v>
      </c>
      <c r="I50" s="20" t="e">
        <f t="shared" si="1"/>
        <v>#DIV/0!</v>
      </c>
      <c r="J50" s="21" t="e">
        <f t="shared" si="2"/>
        <v>#DIV/0!</v>
      </c>
      <c r="K50" s="20" t="e">
        <f t="shared" si="3"/>
        <v>#DIV/0!</v>
      </c>
      <c r="L50" s="22" t="e">
        <f t="shared" si="4"/>
        <v>#DIV/0!</v>
      </c>
      <c r="M50" s="13"/>
      <c r="R50" s="14"/>
    </row>
    <row r="51" ht="45.100000000000001" hidden="1" customHeight="1">
      <c r="A51" s="15">
        <v>47</v>
      </c>
      <c r="B51" s="16"/>
      <c r="C51" s="15"/>
      <c r="D51" s="15"/>
      <c r="E51" s="23"/>
      <c r="F51" s="24"/>
      <c r="G51" s="24"/>
      <c r="H51" s="19" t="e">
        <f t="shared" si="0"/>
        <v>#DIV/0!</v>
      </c>
      <c r="I51" s="20" t="e">
        <f t="shared" si="1"/>
        <v>#DIV/0!</v>
      </c>
      <c r="J51" s="21" t="e">
        <f t="shared" si="2"/>
        <v>#DIV/0!</v>
      </c>
      <c r="K51" s="20" t="e">
        <f t="shared" si="3"/>
        <v>#DIV/0!</v>
      </c>
      <c r="L51" s="22" t="e">
        <f t="shared" si="4"/>
        <v>#DIV/0!</v>
      </c>
      <c r="M51" s="13"/>
      <c r="R51" s="14"/>
    </row>
    <row r="52" ht="45.100000000000001" hidden="1" customHeight="1">
      <c r="A52" s="15">
        <v>48</v>
      </c>
      <c r="B52" s="16"/>
      <c r="C52" s="15"/>
      <c r="D52" s="15"/>
      <c r="E52" s="23"/>
      <c r="F52" s="24"/>
      <c r="G52" s="24"/>
      <c r="H52" s="19" t="e">
        <f t="shared" si="0"/>
        <v>#DIV/0!</v>
      </c>
      <c r="I52" s="20" t="e">
        <f t="shared" si="1"/>
        <v>#DIV/0!</v>
      </c>
      <c r="J52" s="21" t="e">
        <f t="shared" si="2"/>
        <v>#DIV/0!</v>
      </c>
      <c r="K52" s="20" t="e">
        <f t="shared" si="3"/>
        <v>#DIV/0!</v>
      </c>
      <c r="L52" s="22" t="e">
        <f t="shared" si="4"/>
        <v>#DIV/0!</v>
      </c>
      <c r="M52" s="13"/>
      <c r="R52" s="14"/>
    </row>
    <row r="53" ht="45.100000000000001" hidden="1" customHeight="1">
      <c r="A53" s="15">
        <v>49</v>
      </c>
      <c r="B53" s="16"/>
      <c r="C53" s="15"/>
      <c r="D53" s="15"/>
      <c r="E53" s="23"/>
      <c r="F53" s="24"/>
      <c r="G53" s="24"/>
      <c r="H53" s="19" t="e">
        <f t="shared" si="0"/>
        <v>#DIV/0!</v>
      </c>
      <c r="I53" s="20" t="e">
        <f t="shared" si="1"/>
        <v>#DIV/0!</v>
      </c>
      <c r="J53" s="21" t="e">
        <f t="shared" si="2"/>
        <v>#DIV/0!</v>
      </c>
      <c r="K53" s="20" t="e">
        <f t="shared" si="3"/>
        <v>#DIV/0!</v>
      </c>
      <c r="L53" s="22" t="e">
        <f t="shared" si="4"/>
        <v>#DIV/0!</v>
      </c>
      <c r="M53" s="13"/>
      <c r="R53" s="14"/>
    </row>
    <row r="54" ht="45.100000000000001" hidden="1" customHeight="1">
      <c r="A54" s="15">
        <v>50</v>
      </c>
      <c r="B54" s="16"/>
      <c r="C54" s="15"/>
      <c r="D54" s="15"/>
      <c r="E54" s="23"/>
      <c r="F54" s="24"/>
      <c r="G54" s="24"/>
      <c r="H54" s="19" t="e">
        <f t="shared" si="0"/>
        <v>#DIV/0!</v>
      </c>
      <c r="I54" s="20" t="e">
        <f t="shared" si="1"/>
        <v>#DIV/0!</v>
      </c>
      <c r="J54" s="21" t="e">
        <f t="shared" si="2"/>
        <v>#DIV/0!</v>
      </c>
      <c r="K54" s="20" t="e">
        <f t="shared" si="3"/>
        <v>#DIV/0!</v>
      </c>
      <c r="L54" s="22" t="e">
        <f t="shared" si="4"/>
        <v>#DIV/0!</v>
      </c>
      <c r="M54" s="13"/>
      <c r="R54" s="14"/>
    </row>
    <row r="55" ht="45.100000000000001" hidden="1" customHeight="1">
      <c r="A55" s="15">
        <v>51</v>
      </c>
      <c r="B55" s="16"/>
      <c r="C55" s="15"/>
      <c r="D55" s="15"/>
      <c r="E55" s="23"/>
      <c r="F55" s="24"/>
      <c r="G55" s="24"/>
      <c r="H55" s="19" t="e">
        <f t="shared" si="0"/>
        <v>#DIV/0!</v>
      </c>
      <c r="I55" s="20" t="e">
        <f t="shared" si="1"/>
        <v>#DIV/0!</v>
      </c>
      <c r="J55" s="21" t="e">
        <f t="shared" si="2"/>
        <v>#DIV/0!</v>
      </c>
      <c r="K55" s="20" t="e">
        <f t="shared" si="3"/>
        <v>#DIV/0!</v>
      </c>
      <c r="L55" s="22" t="e">
        <f t="shared" si="4"/>
        <v>#DIV/0!</v>
      </c>
      <c r="M55" s="13"/>
      <c r="R55" s="14"/>
    </row>
    <row r="56" ht="45.100000000000001" hidden="1" customHeight="1">
      <c r="A56" s="15">
        <v>52</v>
      </c>
      <c r="B56" s="16"/>
      <c r="C56" s="15"/>
      <c r="D56" s="15"/>
      <c r="E56" s="23"/>
      <c r="F56" s="24"/>
      <c r="G56" s="24"/>
      <c r="H56" s="19" t="e">
        <f t="shared" si="0"/>
        <v>#DIV/0!</v>
      </c>
      <c r="I56" s="20" t="e">
        <f t="shared" si="1"/>
        <v>#DIV/0!</v>
      </c>
      <c r="J56" s="21" t="e">
        <f t="shared" si="2"/>
        <v>#DIV/0!</v>
      </c>
      <c r="K56" s="20" t="e">
        <f t="shared" si="3"/>
        <v>#DIV/0!</v>
      </c>
      <c r="L56" s="22" t="e">
        <f t="shared" si="4"/>
        <v>#DIV/0!</v>
      </c>
      <c r="M56" s="13"/>
      <c r="R56" s="14"/>
    </row>
    <row r="57" ht="45.100000000000001" hidden="1" customHeight="1">
      <c r="A57" s="15">
        <v>53</v>
      </c>
      <c r="B57" s="16"/>
      <c r="C57" s="15"/>
      <c r="D57" s="15"/>
      <c r="E57" s="23"/>
      <c r="F57" s="24"/>
      <c r="G57" s="24"/>
      <c r="H57" s="19" t="e">
        <f t="shared" si="0"/>
        <v>#DIV/0!</v>
      </c>
      <c r="I57" s="20" t="e">
        <f t="shared" si="1"/>
        <v>#DIV/0!</v>
      </c>
      <c r="J57" s="21" t="e">
        <f t="shared" si="2"/>
        <v>#DIV/0!</v>
      </c>
      <c r="K57" s="20" t="e">
        <f t="shared" si="3"/>
        <v>#DIV/0!</v>
      </c>
      <c r="L57" s="22" t="e">
        <f t="shared" si="4"/>
        <v>#DIV/0!</v>
      </c>
      <c r="M57" s="13"/>
      <c r="R57" s="14"/>
    </row>
    <row r="58" ht="45.100000000000001" hidden="1" customHeight="1">
      <c r="A58" s="15">
        <v>54</v>
      </c>
      <c r="B58" s="16"/>
      <c r="C58" s="15"/>
      <c r="D58" s="15"/>
      <c r="E58" s="23"/>
      <c r="F58" s="24"/>
      <c r="G58" s="24"/>
      <c r="H58" s="19" t="e">
        <f t="shared" si="0"/>
        <v>#DIV/0!</v>
      </c>
      <c r="I58" s="20" t="e">
        <f t="shared" si="1"/>
        <v>#DIV/0!</v>
      </c>
      <c r="J58" s="21" t="e">
        <f t="shared" si="2"/>
        <v>#DIV/0!</v>
      </c>
      <c r="K58" s="20" t="e">
        <f t="shared" si="3"/>
        <v>#DIV/0!</v>
      </c>
      <c r="L58" s="22" t="e">
        <f t="shared" si="4"/>
        <v>#DIV/0!</v>
      </c>
      <c r="M58" s="13"/>
      <c r="R58" s="14"/>
    </row>
    <row r="59" ht="45.100000000000001" hidden="1" customHeight="1">
      <c r="A59" s="15">
        <v>55</v>
      </c>
      <c r="B59" s="16"/>
      <c r="C59" s="15"/>
      <c r="D59" s="15"/>
      <c r="E59" s="23"/>
      <c r="F59" s="24"/>
      <c r="G59" s="24"/>
      <c r="H59" s="19" t="e">
        <f t="shared" si="0"/>
        <v>#DIV/0!</v>
      </c>
      <c r="I59" s="20" t="e">
        <f t="shared" si="1"/>
        <v>#DIV/0!</v>
      </c>
      <c r="J59" s="21" t="e">
        <f t="shared" si="2"/>
        <v>#DIV/0!</v>
      </c>
      <c r="K59" s="20" t="e">
        <f t="shared" si="3"/>
        <v>#DIV/0!</v>
      </c>
      <c r="L59" s="22" t="e">
        <f t="shared" si="4"/>
        <v>#DIV/0!</v>
      </c>
      <c r="M59" s="13"/>
      <c r="R59" s="14"/>
    </row>
    <row r="60" ht="45.100000000000001" hidden="1" customHeight="1">
      <c r="A60" s="15">
        <v>56</v>
      </c>
      <c r="B60" s="16"/>
      <c r="C60" s="15"/>
      <c r="D60" s="15"/>
      <c r="E60" s="23"/>
      <c r="F60" s="24"/>
      <c r="G60" s="24"/>
      <c r="H60" s="19" t="e">
        <f t="shared" si="0"/>
        <v>#DIV/0!</v>
      </c>
      <c r="I60" s="20" t="e">
        <f t="shared" si="1"/>
        <v>#DIV/0!</v>
      </c>
      <c r="J60" s="21" t="e">
        <f t="shared" si="2"/>
        <v>#DIV/0!</v>
      </c>
      <c r="K60" s="20" t="e">
        <f t="shared" si="3"/>
        <v>#DIV/0!</v>
      </c>
      <c r="L60" s="22" t="e">
        <f t="shared" si="4"/>
        <v>#DIV/0!</v>
      </c>
      <c r="M60" s="13"/>
      <c r="R60" s="14"/>
    </row>
    <row r="61" ht="45.100000000000001" hidden="1" customHeight="1">
      <c r="A61" s="15">
        <v>57</v>
      </c>
      <c r="B61" s="16"/>
      <c r="C61" s="15"/>
      <c r="D61" s="15"/>
      <c r="E61" s="23"/>
      <c r="F61" s="24"/>
      <c r="G61" s="24"/>
      <c r="H61" s="19" t="e">
        <f t="shared" si="0"/>
        <v>#DIV/0!</v>
      </c>
      <c r="I61" s="20" t="e">
        <f t="shared" si="1"/>
        <v>#DIV/0!</v>
      </c>
      <c r="J61" s="21" t="e">
        <f t="shared" si="2"/>
        <v>#DIV/0!</v>
      </c>
      <c r="K61" s="20" t="e">
        <f t="shared" si="3"/>
        <v>#DIV/0!</v>
      </c>
      <c r="L61" s="22" t="e">
        <f t="shared" si="4"/>
        <v>#DIV/0!</v>
      </c>
      <c r="M61" s="13"/>
      <c r="R61" s="14"/>
    </row>
    <row r="62" ht="45.100000000000001" hidden="1" customHeight="1">
      <c r="A62" s="15">
        <v>58</v>
      </c>
      <c r="B62" s="16"/>
      <c r="C62" s="15"/>
      <c r="D62" s="15"/>
      <c r="E62" s="23"/>
      <c r="F62" s="24"/>
      <c r="G62" s="24"/>
      <c r="H62" s="19" t="e">
        <f t="shared" si="0"/>
        <v>#DIV/0!</v>
      </c>
      <c r="I62" s="20" t="e">
        <f t="shared" si="1"/>
        <v>#DIV/0!</v>
      </c>
      <c r="J62" s="21" t="e">
        <f t="shared" si="2"/>
        <v>#DIV/0!</v>
      </c>
      <c r="K62" s="20" t="e">
        <f t="shared" si="3"/>
        <v>#DIV/0!</v>
      </c>
      <c r="L62" s="22" t="e">
        <f t="shared" si="4"/>
        <v>#DIV/0!</v>
      </c>
      <c r="M62" s="13"/>
      <c r="R62" s="14"/>
    </row>
    <row r="63" ht="45.100000000000001" hidden="1" customHeight="1">
      <c r="A63" s="15">
        <v>59</v>
      </c>
      <c r="B63" s="16"/>
      <c r="C63" s="15"/>
      <c r="D63" s="15"/>
      <c r="E63" s="23"/>
      <c r="F63" s="24"/>
      <c r="G63" s="24"/>
      <c r="H63" s="19" t="e">
        <f t="shared" si="0"/>
        <v>#DIV/0!</v>
      </c>
      <c r="I63" s="20" t="e">
        <f t="shared" si="1"/>
        <v>#DIV/0!</v>
      </c>
      <c r="J63" s="21" t="e">
        <f t="shared" si="2"/>
        <v>#DIV/0!</v>
      </c>
      <c r="K63" s="20" t="e">
        <f t="shared" si="3"/>
        <v>#DIV/0!</v>
      </c>
      <c r="L63" s="22" t="e">
        <f t="shared" si="4"/>
        <v>#DIV/0!</v>
      </c>
      <c r="M63" s="13"/>
      <c r="R63" s="14"/>
    </row>
    <row r="64" ht="45.100000000000001" hidden="1" customHeight="1">
      <c r="A64" s="15">
        <v>60</v>
      </c>
      <c r="B64" s="16"/>
      <c r="C64" s="15"/>
      <c r="D64" s="15"/>
      <c r="E64" s="23"/>
      <c r="F64" s="24"/>
      <c r="G64" s="24"/>
      <c r="H64" s="19" t="e">
        <f t="shared" si="0"/>
        <v>#DIV/0!</v>
      </c>
      <c r="I64" s="20" t="e">
        <f t="shared" si="1"/>
        <v>#DIV/0!</v>
      </c>
      <c r="J64" s="21" t="e">
        <f t="shared" si="2"/>
        <v>#DIV/0!</v>
      </c>
      <c r="K64" s="20" t="e">
        <f t="shared" si="3"/>
        <v>#DIV/0!</v>
      </c>
      <c r="L64" s="22" t="e">
        <f t="shared" si="4"/>
        <v>#DIV/0!</v>
      </c>
      <c r="M64" s="13"/>
      <c r="R64" s="14"/>
    </row>
    <row r="65" ht="45.100000000000001" hidden="1" customHeight="1">
      <c r="A65" s="15">
        <v>61</v>
      </c>
      <c r="B65" s="16"/>
      <c r="C65" s="15"/>
      <c r="D65" s="15"/>
      <c r="E65" s="23"/>
      <c r="F65" s="24"/>
      <c r="G65" s="24"/>
      <c r="H65" s="19" t="e">
        <f t="shared" si="0"/>
        <v>#DIV/0!</v>
      </c>
      <c r="I65" s="20" t="e">
        <f t="shared" si="1"/>
        <v>#DIV/0!</v>
      </c>
      <c r="J65" s="21" t="e">
        <f t="shared" si="2"/>
        <v>#DIV/0!</v>
      </c>
      <c r="K65" s="20" t="e">
        <f t="shared" si="3"/>
        <v>#DIV/0!</v>
      </c>
      <c r="L65" s="22" t="e">
        <f t="shared" si="4"/>
        <v>#DIV/0!</v>
      </c>
      <c r="M65" s="13"/>
      <c r="R65" s="14"/>
    </row>
    <row r="66" ht="42.75" customHeight="1">
      <c r="A66" s="25"/>
      <c r="B66" s="25" t="s">
        <v>24</v>
      </c>
      <c r="C66" s="25"/>
      <c r="D66" s="26"/>
      <c r="E66" s="27"/>
      <c r="F66" s="27"/>
      <c r="G66" s="27"/>
      <c r="H66" s="28"/>
      <c r="I66" s="29"/>
      <c r="J66" s="30"/>
      <c r="K66" s="31"/>
      <c r="L66" s="32">
        <f>SUM(L5:L13)</f>
        <v>269446.66000000003</v>
      </c>
      <c r="M66" s="13"/>
      <c r="R66" s="14"/>
    </row>
    <row r="67" ht="36.350000000000001" customHeight="1">
      <c r="A67" s="14"/>
      <c r="B67" s="14"/>
      <c r="C67" s="33"/>
      <c r="D67" s="34"/>
      <c r="E67" s="35"/>
      <c r="F67" s="35"/>
      <c r="G67" s="35"/>
      <c r="H67" s="36"/>
      <c r="I67" s="37"/>
      <c r="J67" s="38"/>
      <c r="K67" s="5"/>
      <c r="L67" s="39"/>
      <c r="M67" s="13"/>
      <c r="R67" s="14"/>
    </row>
    <row r="68" ht="119.59999999999999" customHeight="1">
      <c r="A68" s="40" t="s">
        <v>25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13"/>
      <c r="R68" s="14"/>
    </row>
  </sheetData>
  <mergeCells count="2">
    <mergeCell ref="E3:H3"/>
    <mergeCell ref="A68:L68"/>
  </mergeCells>
  <printOptions headings="0" gridLines="0"/>
  <pageMargins left="0.35433070866141736" right="0.31496062992125984" top="0.98425196850393704" bottom="0.98425196850393704" header="0.51181102362204722" footer="0.51181102362204722"/>
  <pageSetup paperSize="9" scale="47" fitToWidth="1" fitToHeight="0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ONLYOFFICE/9.0.4.50</Application>
  <DocSecurity>0</DocSecurity>
  <ScaleCrop>0</ScaleCrop>
  <HeadingPairs>
    <vt:vector size="0" baseType="variant"/>
  </HeadingPairs>
  <TitlesOfParts>
    <vt:vector size="0" baseType="lpstr"/>
  </TitlesOfParts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revision>2</cp:revision>
  <dcterms:created xsi:type="dcterms:W3CDTF">2023-02-05T16:33:53Z</dcterms:created>
  <dcterms:modified xsi:type="dcterms:W3CDTF">2025-08-12T08:07:56Z</dcterms:modified>
</cp:coreProperties>
</file>